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<sst xmlns="http://schemas.openxmlformats.org/spreadsheetml/2006/main" count="127" uniqueCount="122">
  <si>
    <t xml:space="preserve">Сироп "Абрикос" 0.7л "Монин" </t>
  </si>
  <si>
    <t xml:space="preserve">Сироп "Алыча" 0.7л "Монин" </t>
  </si>
  <si>
    <t xml:space="preserve">Сироп "Анис" 0.7л "Монин" </t>
  </si>
  <si>
    <t xml:space="preserve">Сироп "Апельсин" 0.7л "Монин" </t>
  </si>
  <si>
    <t xml:space="preserve">Сироп "Арбуз"1.0л "Монин" </t>
  </si>
  <si>
    <t xml:space="preserve">Сироп "Бабл Гам" 0.7л "Монин" </t>
  </si>
  <si>
    <t xml:space="preserve">Сироп "Белый шоколад" 0.7л "Монин" </t>
  </si>
  <si>
    <t xml:space="preserve">Сироп "Биттер" 0.7л "Монин" </t>
  </si>
  <si>
    <t xml:space="preserve">Сироп "Блю Курасао" 1.0л "Монин" </t>
  </si>
  <si>
    <t xml:space="preserve">Сироп "Бузина" 0.7л "Монин" </t>
  </si>
  <si>
    <t xml:space="preserve">Сироп "Ваниль" 1.0л "Монин" </t>
  </si>
  <si>
    <t xml:space="preserve">Сироп "Вишня" 1.0л "Монин" </t>
  </si>
  <si>
    <t xml:space="preserve">Сироп "Гранат" 0.7л "Монин" </t>
  </si>
  <si>
    <t xml:space="preserve">Сироп "Грейпфрут" 0,7л "Монин" </t>
  </si>
  <si>
    <t xml:space="preserve">Сироп "Гренадин" 1.0л "Монин" </t>
  </si>
  <si>
    <t xml:space="preserve">Сироп "Гуава" 0.7л "Монин" </t>
  </si>
  <si>
    <t xml:space="preserve">Сироп "Дыня" 1.0л "Монин" </t>
  </si>
  <si>
    <t xml:space="preserve">Сироп "Жасмин" 0.7л "Монин" </t>
  </si>
  <si>
    <t xml:space="preserve">Сироп "Имбирный пряник" 0.7л "Монин" </t>
  </si>
  <si>
    <t xml:space="preserve">Сироп "Имбирный" 0.7л "Монин" </t>
  </si>
  <si>
    <t xml:space="preserve">Сироп "Карамель" 1.0л "Монин" </t>
  </si>
  <si>
    <t xml:space="preserve">Сироп "Карибский"  0.7л "Монин" </t>
  </si>
  <si>
    <t xml:space="preserve">Сироп "Кленовый" 0.7 л "Монин" </t>
  </si>
  <si>
    <t xml:space="preserve">Сироп "Клубника" 1.0л "Монин" </t>
  </si>
  <si>
    <t xml:space="preserve">Сироп "Кокос" 1.0л "Монин" </t>
  </si>
  <si>
    <t xml:space="preserve">Сироп "Корица" 0.7л "Монин" </t>
  </si>
  <si>
    <t xml:space="preserve">Сироп "Кофейный" 0.7л "Монин" </t>
  </si>
  <si>
    <t xml:space="preserve">Сироп "Лаванда" 0.7л "Монин" </t>
  </si>
  <si>
    <t xml:space="preserve">Сироп "Лимонный пирог"  0.7л "Монин" </t>
  </si>
  <si>
    <t xml:space="preserve">Сироп "Личи" 0.7л "Монин" </t>
  </si>
  <si>
    <t xml:space="preserve">Сироп "Малина" 1.0л "Монин" </t>
  </si>
  <si>
    <t xml:space="preserve">Сироп "Маракуйя" 1.0л "Монин" </t>
  </si>
  <si>
    <t xml:space="preserve">Сироп "Мёд" 0.7л "Монин" </t>
  </si>
  <si>
    <t xml:space="preserve">Сироп "Миндаль" 1.0л "Монин" </t>
  </si>
  <si>
    <t xml:space="preserve">Сироп "Огуречный" 0.7л "Монин" </t>
  </si>
  <si>
    <t xml:space="preserve">Сироп "Ореховая карамель" 0.7л "Монин" </t>
  </si>
  <si>
    <t xml:space="preserve">Сироп "Острый" 0.7л "Монин" </t>
  </si>
  <si>
    <t xml:space="preserve">Сироп "Персик" 1.0л "Монин" </t>
  </si>
  <si>
    <t xml:space="preserve">Сироп "Пина Колада" 0.7л "Монин" </t>
  </si>
  <si>
    <t xml:space="preserve">Сироп "Роза" 0.7л "Монин" </t>
  </si>
  <si>
    <t xml:space="preserve">Сироп "Сангрия" 0.7л "Монин" </t>
  </si>
  <si>
    <t xml:space="preserve">Сироп "Фиалка" 0.7л "Монин" </t>
  </si>
  <si>
    <t xml:space="preserve">Сироп "Фисташки" 0.7л "Монин" </t>
  </si>
  <si>
    <t xml:space="preserve">Сироп "Черника" 0.7л "Монин" </t>
  </si>
  <si>
    <t xml:space="preserve">Сироп "Шоколад" 1.0л "Монин" </t>
  </si>
  <si>
    <t xml:space="preserve">Сироп "Яблоко" 0.7л "Монин" </t>
  </si>
  <si>
    <t>Цена, руб.</t>
  </si>
  <si>
    <t>Наименование</t>
  </si>
  <si>
    <t>Сироп "Monin" Франция</t>
  </si>
  <si>
    <t xml:space="preserve">Сироп "Мохито ментол" 1,0 л "Монин" </t>
  </si>
  <si>
    <t xml:space="preserve">Сироп "Груша" 1,0 л "Монин" </t>
  </si>
  <si>
    <t xml:space="preserve">Сироп "Амаретто" 1 л "Монин" </t>
  </si>
  <si>
    <t xml:space="preserve">Сироп "Клюква" 1 л "Монин" </t>
  </si>
  <si>
    <t xml:space="preserve">Сироп "Ежевика" 1 л "Монин" </t>
  </si>
  <si>
    <t xml:space="preserve">Сироп "Ананас" 1 л  "Монин" </t>
  </si>
  <si>
    <t xml:space="preserve">Сироп "Ирландский" 1 л "Монин" </t>
  </si>
  <si>
    <t xml:space="preserve">Сироп "Киви" 1 л "Монин" </t>
  </si>
  <si>
    <t xml:space="preserve">Сироп "Манго" 1 л "Монин" </t>
  </si>
  <si>
    <t xml:space="preserve">Сироп "Мятный" 1,0 л "Монин" </t>
  </si>
  <si>
    <t xml:space="preserve">Сироп "Лимон" 1.0л "Монин" </t>
  </si>
  <si>
    <t xml:space="preserve">Сироп "Трипл Сек" 0.7л "Монин" </t>
  </si>
  <si>
    <t xml:space="preserve">Сироп "Зеленый банан"  1 л "Монин" </t>
  </si>
  <si>
    <t xml:space="preserve">Сироп "Зеленый лимон" 1.0л "Монин" </t>
  </si>
  <si>
    <t xml:space="preserve">Сироп "Зеленая мята" 1.0л "Монин" </t>
  </si>
  <si>
    <t xml:space="preserve">Сироп "Зеленое яблоко" 1,0 л "Монин" </t>
  </si>
  <si>
    <t xml:space="preserve">Сироп "Джин" 0.7л "Монин"                                   </t>
  </si>
  <si>
    <t xml:space="preserve">Сироп "Крем-Брюле" 0.7л "Монин"                               </t>
  </si>
  <si>
    <t xml:space="preserve">Сироп "Французская ваниль" 0.7л "Монин"                               </t>
  </si>
  <si>
    <t xml:space="preserve">Сироп "Розовый грейпфрут" 0.7л "Монин" </t>
  </si>
  <si>
    <t xml:space="preserve">Сироп "Желтый банан"1.0л"Монин" </t>
  </si>
  <si>
    <t xml:space="preserve">Сироп "Лесной орех" 1.0л "Монин" </t>
  </si>
  <si>
    <t xml:space="preserve">Сироп "Мятный шоколад"0.7л "Монин" </t>
  </si>
  <si>
    <t xml:space="preserve">Сироп "Сахарный тростник"1.0л "Монин" </t>
  </si>
  <si>
    <t xml:space="preserve">Сироп "Черная смородина" 1.0л "Монин" </t>
  </si>
  <si>
    <t xml:space="preserve">Сироп "Миндальное печенье" 0.7л "Монин" </t>
  </si>
  <si>
    <t xml:space="preserve">Сироп "Ирис" 0.7л "Монин" </t>
  </si>
  <si>
    <t xml:space="preserve">Сироп "Тирамису" 0.7л "Монин" </t>
  </si>
  <si>
    <t xml:space="preserve">Сироп "Зеленая дыня" 1,0 л "Монин" </t>
  </si>
  <si>
    <t xml:space="preserve">Сироп "Каштан" 0.7л "Монин" </t>
  </si>
  <si>
    <t xml:space="preserve">Сироп "Тархун" 0.7л "Монин" </t>
  </si>
  <si>
    <t xml:space="preserve">Сироп "Шоколадное печенье" 0.7л "Монин" </t>
  </si>
  <si>
    <t xml:space="preserve">Сироп "Мандарин" 1.0 "Монин" </t>
  </si>
  <si>
    <t xml:space="preserve">Сироп "Красный апельсин" 0.7л "Монин" </t>
  </si>
  <si>
    <t xml:space="preserve">Сироп "Манго пряный" 0.7л "Монин" </t>
  </si>
  <si>
    <t>Сироп "Бразильский орех" 0.7л. "Монин"</t>
  </si>
  <si>
    <t>Сироп "Пралине" 0.7л "Монин" /миндаль, обжаренный в сахаре/</t>
  </si>
  <si>
    <t xml:space="preserve">Сироп "Гибискус" 0.7л "Монин"                            </t>
  </si>
  <si>
    <t>!Новинка!</t>
  </si>
  <si>
    <t xml:space="preserve">Сироп "Соленая карамель" 0.7л  </t>
  </si>
  <si>
    <t>Сироп "Яблочный пирог" 0,7л Монин</t>
  </si>
  <si>
    <t>НОВИНКА</t>
  </si>
  <si>
    <t>Сироп "Земляника" 1.0 л "Монин"</t>
  </si>
  <si>
    <t>Сироп "Черешня" 1.0 л "Монин"</t>
  </si>
  <si>
    <t>Сироп "Агава"  0,7 л "Монин"</t>
  </si>
  <si>
    <t>Сироп "Лемонграсс" 0.7л "Монин"</t>
  </si>
  <si>
    <t xml:space="preserve">Сироп "Лимонный чай" 0.7л "Монин"                     </t>
  </si>
  <si>
    <t>Сироп "Пряная Тыква 0,7л "Монин"/тыква с ароматом корицы и гвоздики/</t>
  </si>
  <si>
    <t>Сироп "Брауни" 0,7л "Монин" /шок. вкус с ароматом грецких орехов/</t>
  </si>
  <si>
    <t xml:space="preserve">Сироп "Бобы Тонка" 0,7л "Монин"/ваниль с нотками карамели/ </t>
  </si>
  <si>
    <t>Сироп "Фалернум" 0,7л "Монин"/ специи и лайм с миндальными нотками/</t>
  </si>
  <si>
    <t>Дозатор д/сиропов "Монин" 5мл</t>
  </si>
  <si>
    <t>Дозатор д/сиропов "Монин" 10мл</t>
  </si>
  <si>
    <t>Сироп "Белый персик" 0.7 л "Монин"</t>
  </si>
  <si>
    <t>Сироп "Поп Корн" Монин 0,7 л</t>
  </si>
  <si>
    <t>Сироп"Малиновый чай" "Монин"</t>
  </si>
  <si>
    <t>Сироп "Персиковый чай" 0,7л "Монин"</t>
  </si>
  <si>
    <t>Сироп "Апельсиновый сприц" 0.7л "Монин"</t>
  </si>
  <si>
    <t>Сироп "Пончик" 0.7л "Монин"</t>
  </si>
  <si>
    <t>Сироп "Зеленый чай с пряностями" 0.7л "Монин"</t>
  </si>
  <si>
    <t>Сироп "Зеленый чай Матча" 0.7л "Монин"</t>
  </si>
  <si>
    <t>Сироп "Зимние специи" 0.7л "Монин"</t>
  </si>
  <si>
    <t xml:space="preserve">Цена </t>
  </si>
  <si>
    <t>Цена Розница</t>
  </si>
  <si>
    <t>Цена</t>
  </si>
  <si>
    <t>Цена опт от (6штук)</t>
  </si>
  <si>
    <t>Цена опт от ( 12 штук)</t>
  </si>
  <si>
    <t>ЗАКАЗ</t>
  </si>
  <si>
    <r>
      <t xml:space="preserve">Сироп "Базилик" 0.7л "Монин"                              </t>
    </r>
    <r>
      <rPr>
        <b/>
        <sz val="10"/>
        <rFont val="Arial"/>
        <family val="2"/>
      </rPr>
      <t xml:space="preserve"> </t>
    </r>
  </si>
  <si>
    <r>
      <t xml:space="preserve">Сироп "Лесной орех </t>
    </r>
    <r>
      <rPr>
        <i/>
        <sz val="10"/>
        <rFont val="Arial"/>
        <family val="2"/>
      </rPr>
      <t>обжаренный</t>
    </r>
    <r>
      <rPr>
        <sz val="10"/>
        <rFont val="Arial"/>
        <family val="2"/>
      </rPr>
      <t xml:space="preserve">" 0.7 "Монин" </t>
    </r>
  </si>
  <si>
    <r>
      <t xml:space="preserve">Сироп "Сладкая клубника" 0.7л  </t>
    </r>
    <r>
      <rPr>
        <i/>
        <sz val="10"/>
        <rFont val="Arial"/>
        <family val="2"/>
      </rPr>
      <t>/вкус клубничного варенья/</t>
    </r>
  </si>
  <si>
    <r>
      <t xml:space="preserve">Сироп "Черный лес" 0.7л </t>
    </r>
    <r>
      <rPr>
        <i/>
        <sz val="10"/>
        <rFont val="Arial"/>
        <family val="2"/>
      </rPr>
      <t>/вкус шоколадно-вишневого пирога/</t>
    </r>
  </si>
  <si>
    <t>Прайс-лист на сиропы Monin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</si>
</sst>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&quot;р.&quot;"/>
    <numFmt numFmtId="175" formatCode="#,##0.0&quot;р.&quot;"/>
    <numFmt numFmtId="176" formatCode="#,##0.00&quot;р.&quot;"/>
    <numFmt numFmtId="177" formatCode="#,##0.000&quot;р.&quot;"/>
    <numFmt numFmtId="178" formatCode="#,##0.00_р_."/>
    <numFmt numFmtId="179" formatCode="#,##0.000_р_."/>
    <numFmt numFmtId="180" formatCode="#,##0.0000_р_."/>
    <numFmt numFmtId="181" formatCode="#,##0.00000_р_."/>
    <numFmt numFmtId="182" formatCode="#,##0.0_р_."/>
    <numFmt numFmtId="183" formatCode="#,##0.000000_р_."/>
    <numFmt numFmtId="184" formatCode="_-* #,##0.0&quot;р.&quot;_-;\-* #,##0.0&quot;р.&quot;_-;_-* &quot;-&quot;??&quot;р.&quot;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8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81" fontId="0" fillId="0" borderId="0" xfId="0" applyNumberFormat="1" applyFont="1" applyBorder="1" applyAlignment="1">
      <alignment/>
    </xf>
    <xf numFmtId="0" fontId="5" fillId="3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34" borderId="0" xfId="0" applyFont="1" applyFill="1" applyBorder="1" applyAlignment="1">
      <alignment horizontal="left"/>
    </xf>
    <xf numFmtId="178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1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184" fontId="4" fillId="33" borderId="10" xfId="43" applyNumberFormat="1" applyFont="1" applyFill="1" applyBorder="1" applyAlignment="1">
      <alignment/>
    </xf>
    <xf numFmtId="184" fontId="4" fillId="0" borderId="0" xfId="43" applyNumberFormat="1" applyFont="1" applyFill="1" applyBorder="1" applyAlignment="1">
      <alignment/>
    </xf>
    <xf numFmtId="184" fontId="4" fillId="33" borderId="11" xfId="43" applyNumberFormat="1" applyFont="1" applyFill="1" applyBorder="1" applyAlignment="1">
      <alignment horizontal="center" wrapText="1"/>
    </xf>
    <xf numFmtId="184" fontId="4" fillId="0" borderId="11" xfId="43" applyNumberFormat="1" applyFont="1" applyBorder="1" applyAlignment="1">
      <alignment/>
    </xf>
    <xf numFmtId="184" fontId="0" fillId="0" borderId="12" xfId="43" applyNumberFormat="1" applyFont="1" applyBorder="1" applyAlignment="1">
      <alignment/>
    </xf>
    <xf numFmtId="184" fontId="0" fillId="0" borderId="11" xfId="43" applyNumberFormat="1" applyFont="1" applyBorder="1" applyAlignment="1">
      <alignment/>
    </xf>
    <xf numFmtId="184" fontId="0" fillId="0" borderId="0" xfId="43" applyNumberFormat="1" applyFont="1" applyBorder="1" applyAlignment="1">
      <alignment/>
    </xf>
    <xf numFmtId="184" fontId="0" fillId="0" borderId="0" xfId="43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0</xdr:rowOff>
    </xdr:from>
    <xdr:to>
      <xdr:col>9</xdr:col>
      <xdr:colOff>685800</xdr:colOff>
      <xdr:row>5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0" y="0"/>
          <a:ext cx="49244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Екатеринбург, +7 (343) 382-40-35,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ural@kofemart.ru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Челябинск, +7 (351) 959-81-44,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chel@kofemart.ru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Красноярск, +7 (391) 285-10-05,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krasn@kofemart.ru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Барнаул, +7(929) 397-1792,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barnaul@kofemart.ru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Кемерово, +7 (3842) 59-32-33,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kemerovo@kofemart.ru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kofemart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 |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88045551040 -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звоните бесплатно</a:t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2838450</xdr:colOff>
      <xdr:row>2</xdr:row>
      <xdr:rowOff>295275</xdr:rowOff>
    </xdr:to>
    <xdr:pic>
      <xdr:nvPicPr>
        <xdr:cNvPr id="2" name="Рисунок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2838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2">
      <selection activeCell="N16" sqref="N16"/>
    </sheetView>
  </sheetViews>
  <sheetFormatPr defaultColWidth="9.00390625" defaultRowHeight="12.75"/>
  <cols>
    <col min="1" max="1" width="10.00390625" style="1" customWidth="1"/>
    <col min="2" max="2" width="49.875" style="5" customWidth="1"/>
    <col min="3" max="3" width="14.00390625" style="5" hidden="1" customWidth="1"/>
    <col min="4" max="4" width="0" style="5" hidden="1" customWidth="1"/>
    <col min="5" max="5" width="10.75390625" style="39" customWidth="1"/>
    <col min="6" max="6" width="15.375" style="39" customWidth="1"/>
    <col min="7" max="7" width="6.375" style="39" hidden="1" customWidth="1"/>
    <col min="8" max="8" width="17.125" style="39" customWidth="1"/>
    <col min="9" max="9" width="0" style="5" hidden="1" customWidth="1"/>
    <col min="10" max="16384" width="9.125" style="5" customWidth="1"/>
  </cols>
  <sheetData>
    <row r="1" spans="2:8" ht="31.5" customHeight="1" hidden="1">
      <c r="B1" s="3" t="s">
        <v>47</v>
      </c>
      <c r="C1" s="40" t="s">
        <v>46</v>
      </c>
      <c r="D1" s="4"/>
      <c r="E1" s="32"/>
      <c r="F1" s="32"/>
      <c r="G1" s="32"/>
      <c r="H1" s="32"/>
    </row>
    <row r="2" spans="1:8" s="9" customFormat="1" ht="31.5" customHeight="1">
      <c r="A2" s="6"/>
      <c r="B2" s="7"/>
      <c r="C2" s="41"/>
      <c r="D2" s="8"/>
      <c r="E2" s="33"/>
      <c r="F2" s="33"/>
      <c r="G2" s="33"/>
      <c r="H2" s="33"/>
    </row>
    <row r="3" spans="1:8" s="9" customFormat="1" ht="31.5" customHeight="1">
      <c r="A3" s="6"/>
      <c r="B3" s="7"/>
      <c r="C3" s="41"/>
      <c r="D3" s="8"/>
      <c r="E3" s="33"/>
      <c r="F3" s="33"/>
      <c r="G3" s="33"/>
      <c r="H3" s="33"/>
    </row>
    <row r="4" spans="1:8" s="9" customFormat="1" ht="31.5" customHeight="1">
      <c r="A4" s="6"/>
      <c r="B4" s="7"/>
      <c r="C4" s="41"/>
      <c r="D4" s="8"/>
      <c r="E4" s="33"/>
      <c r="F4" s="33"/>
      <c r="G4" s="33"/>
      <c r="H4" s="33"/>
    </row>
    <row r="5" spans="1:8" s="9" customFormat="1" ht="31.5" customHeight="1">
      <c r="A5" s="6"/>
      <c r="B5" s="7"/>
      <c r="C5" s="41"/>
      <c r="D5" s="8"/>
      <c r="E5" s="33"/>
      <c r="F5" s="33"/>
      <c r="G5" s="33"/>
      <c r="H5" s="33"/>
    </row>
    <row r="6" spans="1:8" s="9" customFormat="1" ht="15.75" customHeight="1">
      <c r="A6" s="6"/>
      <c r="B6" s="7"/>
      <c r="C6" s="41"/>
      <c r="D6" s="8"/>
      <c r="E6" s="33"/>
      <c r="F6" s="33"/>
      <c r="G6" s="33"/>
      <c r="H6" s="33"/>
    </row>
    <row r="7" spans="1:10" s="9" customFormat="1" ht="21.75" customHeight="1">
      <c r="A7" s="6"/>
      <c r="B7" s="44" t="s">
        <v>121</v>
      </c>
      <c r="C7" s="44"/>
      <c r="D7" s="44"/>
      <c r="E7" s="44"/>
      <c r="F7" s="44"/>
      <c r="G7" s="44"/>
      <c r="H7" s="44"/>
      <c r="I7" s="44"/>
      <c r="J7" s="44"/>
    </row>
    <row r="8" spans="1:10" s="12" customFormat="1" ht="27" customHeight="1">
      <c r="A8" s="2"/>
      <c r="B8" s="3" t="s">
        <v>48</v>
      </c>
      <c r="C8" s="42"/>
      <c r="D8" s="10" t="s">
        <v>111</v>
      </c>
      <c r="E8" s="34" t="s">
        <v>112</v>
      </c>
      <c r="F8" s="34" t="s">
        <v>114</v>
      </c>
      <c r="G8" s="34" t="s">
        <v>113</v>
      </c>
      <c r="H8" s="34" t="s">
        <v>115</v>
      </c>
      <c r="I8" s="30" t="s">
        <v>113</v>
      </c>
      <c r="J8" s="31" t="s">
        <v>116</v>
      </c>
    </row>
    <row r="9" spans="2:10" ht="12" customHeight="1">
      <c r="B9" s="43"/>
      <c r="C9" s="13"/>
      <c r="D9" s="14"/>
      <c r="E9" s="35"/>
      <c r="F9" s="35"/>
      <c r="G9" s="35"/>
      <c r="H9" s="35"/>
      <c r="I9" s="11"/>
      <c r="J9" s="15"/>
    </row>
    <row r="10" spans="2:10" ht="12" customHeight="1">
      <c r="B10" s="16" t="s">
        <v>0</v>
      </c>
      <c r="C10" s="17">
        <v>468.3</v>
      </c>
      <c r="D10" s="18">
        <f>C10*40%</f>
        <v>187.32000000000002</v>
      </c>
      <c r="E10" s="36">
        <f>C10+D10</f>
        <v>655.62</v>
      </c>
      <c r="F10" s="36">
        <f>C10+G10</f>
        <v>608.79</v>
      </c>
      <c r="G10" s="36">
        <f>C10*30%</f>
        <v>140.49</v>
      </c>
      <c r="H10" s="36">
        <f>C10+I10</f>
        <v>561.96</v>
      </c>
      <c r="I10" s="5">
        <f>C10*20%</f>
        <v>93.66000000000001</v>
      </c>
      <c r="J10" s="19"/>
    </row>
    <row r="11" spans="2:10" ht="12" customHeight="1">
      <c r="B11" s="16" t="s">
        <v>93</v>
      </c>
      <c r="C11" s="17">
        <v>865.2</v>
      </c>
      <c r="D11" s="18">
        <f aca="true" t="shared" si="0" ref="D11:D74">C11*40%</f>
        <v>346.08000000000004</v>
      </c>
      <c r="E11" s="37">
        <f aca="true" t="shared" si="1" ref="E11:E74">C11+D11</f>
        <v>1211.2800000000002</v>
      </c>
      <c r="F11" s="37">
        <f aca="true" t="shared" si="2" ref="F11:F74">C11+G11</f>
        <v>1124.76</v>
      </c>
      <c r="G11" s="37">
        <f aca="true" t="shared" si="3" ref="G11:G74">C11*30%</f>
        <v>259.56</v>
      </c>
      <c r="H11" s="37">
        <f aca="true" t="shared" si="4" ref="H11:H74">C11+I11</f>
        <v>1038.24</v>
      </c>
      <c r="I11" s="5">
        <f aca="true" t="shared" si="5" ref="I11:I74">C11*20%</f>
        <v>173.04000000000002</v>
      </c>
      <c r="J11" s="15"/>
    </row>
    <row r="12" spans="2:10" ht="12" customHeight="1">
      <c r="B12" s="20" t="s">
        <v>1</v>
      </c>
      <c r="C12" s="17">
        <v>569.82</v>
      </c>
      <c r="D12" s="18">
        <f t="shared" si="0"/>
        <v>227.92800000000003</v>
      </c>
      <c r="E12" s="37">
        <f t="shared" si="1"/>
        <v>797.748</v>
      </c>
      <c r="F12" s="37">
        <f t="shared" si="2"/>
        <v>740.7660000000001</v>
      </c>
      <c r="G12" s="37">
        <f t="shared" si="3"/>
        <v>170.946</v>
      </c>
      <c r="H12" s="37">
        <f t="shared" si="4"/>
        <v>683.7840000000001</v>
      </c>
      <c r="I12" s="5">
        <f t="shared" si="5"/>
        <v>113.96400000000001</v>
      </c>
      <c r="J12" s="15"/>
    </row>
    <row r="13" spans="2:10" ht="12" customHeight="1">
      <c r="B13" s="20" t="s">
        <v>51</v>
      </c>
      <c r="C13" s="17">
        <v>536.88</v>
      </c>
      <c r="D13" s="18">
        <f t="shared" si="0"/>
        <v>214.752</v>
      </c>
      <c r="E13" s="37">
        <f t="shared" si="1"/>
        <v>751.6320000000001</v>
      </c>
      <c r="F13" s="37">
        <f t="shared" si="2"/>
        <v>697.944</v>
      </c>
      <c r="G13" s="37">
        <f t="shared" si="3"/>
        <v>161.064</v>
      </c>
      <c r="H13" s="37">
        <f t="shared" si="4"/>
        <v>644.256</v>
      </c>
      <c r="I13" s="5">
        <f t="shared" si="5"/>
        <v>107.376</v>
      </c>
      <c r="J13" s="15"/>
    </row>
    <row r="14" spans="2:10" ht="12" customHeight="1">
      <c r="B14" s="16" t="s">
        <v>54</v>
      </c>
      <c r="C14" s="17">
        <v>517.98</v>
      </c>
      <c r="D14" s="18">
        <f t="shared" si="0"/>
        <v>207.192</v>
      </c>
      <c r="E14" s="37">
        <f t="shared" si="1"/>
        <v>725.172</v>
      </c>
      <c r="F14" s="37">
        <f t="shared" si="2"/>
        <v>673.374</v>
      </c>
      <c r="G14" s="37">
        <f t="shared" si="3"/>
        <v>155.394</v>
      </c>
      <c r="H14" s="37">
        <f t="shared" si="4"/>
        <v>621.576</v>
      </c>
      <c r="I14" s="5">
        <f t="shared" si="5"/>
        <v>103.596</v>
      </c>
      <c r="J14" s="15"/>
    </row>
    <row r="15" spans="2:10" ht="12" customHeight="1">
      <c r="B15" s="20" t="s">
        <v>2</v>
      </c>
      <c r="C15" s="17">
        <v>420.72</v>
      </c>
      <c r="D15" s="18">
        <f t="shared" si="0"/>
        <v>168.288</v>
      </c>
      <c r="E15" s="37">
        <f t="shared" si="1"/>
        <v>589.008</v>
      </c>
      <c r="F15" s="37">
        <f t="shared" si="2"/>
        <v>546.936</v>
      </c>
      <c r="G15" s="37">
        <f t="shared" si="3"/>
        <v>126.21600000000001</v>
      </c>
      <c r="H15" s="37">
        <f t="shared" si="4"/>
        <v>504.86400000000003</v>
      </c>
      <c r="I15" s="5">
        <f t="shared" si="5"/>
        <v>84.144</v>
      </c>
      <c r="J15" s="15"/>
    </row>
    <row r="16" spans="2:10" ht="12" customHeight="1">
      <c r="B16" s="20" t="s">
        <v>3</v>
      </c>
      <c r="C16" s="17">
        <v>417.9</v>
      </c>
      <c r="D16" s="18">
        <f t="shared" si="0"/>
        <v>167.16</v>
      </c>
      <c r="E16" s="37">
        <f t="shared" si="1"/>
        <v>585.06</v>
      </c>
      <c r="F16" s="37">
        <f t="shared" si="2"/>
        <v>543.27</v>
      </c>
      <c r="G16" s="37">
        <f t="shared" si="3"/>
        <v>125.36999999999999</v>
      </c>
      <c r="H16" s="37">
        <f t="shared" si="4"/>
        <v>501.47999999999996</v>
      </c>
      <c r="I16" s="5">
        <f t="shared" si="5"/>
        <v>83.58</v>
      </c>
      <c r="J16" s="15"/>
    </row>
    <row r="17" spans="1:10" ht="12" customHeight="1">
      <c r="A17" s="21" t="s">
        <v>90</v>
      </c>
      <c r="B17" s="20" t="s">
        <v>106</v>
      </c>
      <c r="C17" s="17">
        <v>569.82</v>
      </c>
      <c r="D17" s="18">
        <f t="shared" si="0"/>
        <v>227.92800000000003</v>
      </c>
      <c r="E17" s="37">
        <f t="shared" si="1"/>
        <v>797.748</v>
      </c>
      <c r="F17" s="37">
        <f t="shared" si="2"/>
        <v>740.7660000000001</v>
      </c>
      <c r="G17" s="37">
        <f t="shared" si="3"/>
        <v>170.946</v>
      </c>
      <c r="H17" s="37">
        <f t="shared" si="4"/>
        <v>683.7840000000001</v>
      </c>
      <c r="I17" s="5">
        <f t="shared" si="5"/>
        <v>113.96400000000001</v>
      </c>
      <c r="J17" s="15"/>
    </row>
    <row r="18" spans="2:10" ht="12" customHeight="1">
      <c r="B18" s="16" t="s">
        <v>4</v>
      </c>
      <c r="C18" s="17">
        <v>605.52</v>
      </c>
      <c r="D18" s="18">
        <f t="shared" si="0"/>
        <v>242.208</v>
      </c>
      <c r="E18" s="37">
        <f t="shared" si="1"/>
        <v>847.728</v>
      </c>
      <c r="F18" s="37">
        <f t="shared" si="2"/>
        <v>787.1759999999999</v>
      </c>
      <c r="G18" s="37">
        <f t="shared" si="3"/>
        <v>181.65599999999998</v>
      </c>
      <c r="H18" s="37">
        <f t="shared" si="4"/>
        <v>726.624</v>
      </c>
      <c r="I18" s="5">
        <f t="shared" si="5"/>
        <v>121.104</v>
      </c>
      <c r="J18" s="15"/>
    </row>
    <row r="19" spans="2:10" ht="12" customHeight="1">
      <c r="B19" s="16" t="s">
        <v>5</v>
      </c>
      <c r="C19" s="17">
        <v>569.82</v>
      </c>
      <c r="D19" s="18">
        <f t="shared" si="0"/>
        <v>227.92800000000003</v>
      </c>
      <c r="E19" s="37">
        <f t="shared" si="1"/>
        <v>797.748</v>
      </c>
      <c r="F19" s="37">
        <f t="shared" si="2"/>
        <v>740.7660000000001</v>
      </c>
      <c r="G19" s="37">
        <f t="shared" si="3"/>
        <v>170.946</v>
      </c>
      <c r="H19" s="37">
        <f t="shared" si="4"/>
        <v>683.7840000000001</v>
      </c>
      <c r="I19" s="5">
        <f t="shared" si="5"/>
        <v>113.96400000000001</v>
      </c>
      <c r="J19" s="15"/>
    </row>
    <row r="20" spans="2:10" ht="12" customHeight="1">
      <c r="B20" s="16" t="s">
        <v>117</v>
      </c>
      <c r="C20" s="17">
        <v>569.82</v>
      </c>
      <c r="D20" s="18">
        <f t="shared" si="0"/>
        <v>227.92800000000003</v>
      </c>
      <c r="E20" s="37">
        <f t="shared" si="1"/>
        <v>797.748</v>
      </c>
      <c r="F20" s="37">
        <f t="shared" si="2"/>
        <v>740.7660000000001</v>
      </c>
      <c r="G20" s="37">
        <f t="shared" si="3"/>
        <v>170.946</v>
      </c>
      <c r="H20" s="37">
        <f t="shared" si="4"/>
        <v>683.7840000000001</v>
      </c>
      <c r="I20" s="5">
        <f t="shared" si="5"/>
        <v>113.96400000000001</v>
      </c>
      <c r="J20" s="15"/>
    </row>
    <row r="21" spans="2:10" ht="12" customHeight="1">
      <c r="B21" s="16" t="s">
        <v>102</v>
      </c>
      <c r="C21" s="17">
        <v>468.3</v>
      </c>
      <c r="D21" s="18">
        <f t="shared" si="0"/>
        <v>187.32000000000002</v>
      </c>
      <c r="E21" s="37">
        <f t="shared" si="1"/>
        <v>655.62</v>
      </c>
      <c r="F21" s="37">
        <f t="shared" si="2"/>
        <v>608.79</v>
      </c>
      <c r="G21" s="37">
        <f t="shared" si="3"/>
        <v>140.49</v>
      </c>
      <c r="H21" s="37">
        <f t="shared" si="4"/>
        <v>561.96</v>
      </c>
      <c r="I21" s="5">
        <f t="shared" si="5"/>
        <v>93.66000000000001</v>
      </c>
      <c r="J21" s="15"/>
    </row>
    <row r="22" spans="2:10" ht="12" customHeight="1">
      <c r="B22" s="16" t="s">
        <v>6</v>
      </c>
      <c r="C22" s="17">
        <v>569.82</v>
      </c>
      <c r="D22" s="18">
        <f t="shared" si="0"/>
        <v>227.92800000000003</v>
      </c>
      <c r="E22" s="37">
        <f t="shared" si="1"/>
        <v>797.748</v>
      </c>
      <c r="F22" s="37">
        <f t="shared" si="2"/>
        <v>740.7660000000001</v>
      </c>
      <c r="G22" s="37">
        <f t="shared" si="3"/>
        <v>170.946</v>
      </c>
      <c r="H22" s="37">
        <f t="shared" si="4"/>
        <v>683.7840000000001</v>
      </c>
      <c r="I22" s="5">
        <f t="shared" si="5"/>
        <v>113.96400000000001</v>
      </c>
      <c r="J22" s="15"/>
    </row>
    <row r="23" spans="2:10" ht="12" customHeight="1">
      <c r="B23" s="20" t="s">
        <v>7</v>
      </c>
      <c r="C23" s="17">
        <v>487.2</v>
      </c>
      <c r="D23" s="18">
        <f t="shared" si="0"/>
        <v>194.88</v>
      </c>
      <c r="E23" s="37">
        <f t="shared" si="1"/>
        <v>682.0799999999999</v>
      </c>
      <c r="F23" s="37">
        <f t="shared" si="2"/>
        <v>633.36</v>
      </c>
      <c r="G23" s="37">
        <f t="shared" si="3"/>
        <v>146.16</v>
      </c>
      <c r="H23" s="37">
        <f t="shared" si="4"/>
        <v>584.64</v>
      </c>
      <c r="I23" s="5">
        <f t="shared" si="5"/>
        <v>97.44</v>
      </c>
      <c r="J23" s="15"/>
    </row>
    <row r="24" spans="2:10" ht="12" customHeight="1">
      <c r="B24" s="16" t="s">
        <v>8</v>
      </c>
      <c r="C24" s="17">
        <v>517.98</v>
      </c>
      <c r="D24" s="18">
        <f t="shared" si="0"/>
        <v>207.192</v>
      </c>
      <c r="E24" s="37">
        <f t="shared" si="1"/>
        <v>725.172</v>
      </c>
      <c r="F24" s="37">
        <f t="shared" si="2"/>
        <v>673.374</v>
      </c>
      <c r="G24" s="37">
        <f t="shared" si="3"/>
        <v>155.394</v>
      </c>
      <c r="H24" s="37">
        <f t="shared" si="4"/>
        <v>621.576</v>
      </c>
      <c r="I24" s="5">
        <f t="shared" si="5"/>
        <v>103.596</v>
      </c>
      <c r="J24" s="15"/>
    </row>
    <row r="25" spans="1:10" ht="12" customHeight="1">
      <c r="A25" s="21" t="s">
        <v>90</v>
      </c>
      <c r="B25" s="16" t="s">
        <v>98</v>
      </c>
      <c r="C25" s="17">
        <v>569.82</v>
      </c>
      <c r="D25" s="18">
        <f t="shared" si="0"/>
        <v>227.92800000000003</v>
      </c>
      <c r="E25" s="37">
        <f t="shared" si="1"/>
        <v>797.748</v>
      </c>
      <c r="F25" s="37">
        <f t="shared" si="2"/>
        <v>740.7660000000001</v>
      </c>
      <c r="G25" s="37">
        <f t="shared" si="3"/>
        <v>170.946</v>
      </c>
      <c r="H25" s="37">
        <f t="shared" si="4"/>
        <v>683.7840000000001</v>
      </c>
      <c r="I25" s="5">
        <f t="shared" si="5"/>
        <v>113.96400000000001</v>
      </c>
      <c r="J25" s="15"/>
    </row>
    <row r="26" spans="2:10" ht="12" customHeight="1">
      <c r="B26" s="16" t="s">
        <v>84</v>
      </c>
      <c r="C26" s="17">
        <v>569.82</v>
      </c>
      <c r="D26" s="18">
        <f t="shared" si="0"/>
        <v>227.92800000000003</v>
      </c>
      <c r="E26" s="37">
        <f t="shared" si="1"/>
        <v>797.748</v>
      </c>
      <c r="F26" s="37">
        <f t="shared" si="2"/>
        <v>740.7660000000001</v>
      </c>
      <c r="G26" s="37">
        <f t="shared" si="3"/>
        <v>170.946</v>
      </c>
      <c r="H26" s="37">
        <f t="shared" si="4"/>
        <v>683.7840000000001</v>
      </c>
      <c r="I26" s="5">
        <f t="shared" si="5"/>
        <v>113.96400000000001</v>
      </c>
      <c r="J26" s="15"/>
    </row>
    <row r="27" spans="1:10" ht="12" customHeight="1">
      <c r="A27" s="21" t="s">
        <v>90</v>
      </c>
      <c r="B27" s="16" t="s">
        <v>97</v>
      </c>
      <c r="C27" s="17">
        <v>569.82</v>
      </c>
      <c r="D27" s="18">
        <f t="shared" si="0"/>
        <v>227.92800000000003</v>
      </c>
      <c r="E27" s="37">
        <f t="shared" si="1"/>
        <v>797.748</v>
      </c>
      <c r="F27" s="37">
        <f t="shared" si="2"/>
        <v>740.7660000000001</v>
      </c>
      <c r="G27" s="37">
        <f t="shared" si="3"/>
        <v>170.946</v>
      </c>
      <c r="H27" s="37">
        <f t="shared" si="4"/>
        <v>683.7840000000001</v>
      </c>
      <c r="I27" s="5">
        <f t="shared" si="5"/>
        <v>113.96400000000001</v>
      </c>
      <c r="J27" s="15"/>
    </row>
    <row r="28" spans="2:10" ht="12" customHeight="1">
      <c r="B28" s="16" t="s">
        <v>9</v>
      </c>
      <c r="C28" s="17">
        <v>569.82</v>
      </c>
      <c r="D28" s="18">
        <f t="shared" si="0"/>
        <v>227.92800000000003</v>
      </c>
      <c r="E28" s="37">
        <f t="shared" si="1"/>
        <v>797.748</v>
      </c>
      <c r="F28" s="37">
        <f t="shared" si="2"/>
        <v>740.7660000000001</v>
      </c>
      <c r="G28" s="37">
        <f t="shared" si="3"/>
        <v>170.946</v>
      </c>
      <c r="H28" s="37">
        <f t="shared" si="4"/>
        <v>683.7840000000001</v>
      </c>
      <c r="I28" s="5">
        <f t="shared" si="5"/>
        <v>113.96400000000001</v>
      </c>
      <c r="J28" s="15"/>
    </row>
    <row r="29" spans="2:10" ht="12" customHeight="1">
      <c r="B29" s="20" t="s">
        <v>10</v>
      </c>
      <c r="C29" s="17">
        <v>593.58</v>
      </c>
      <c r="D29" s="18">
        <f t="shared" si="0"/>
        <v>237.43200000000002</v>
      </c>
      <c r="E29" s="37">
        <f t="shared" si="1"/>
        <v>831.0120000000001</v>
      </c>
      <c r="F29" s="37">
        <f t="shared" si="2"/>
        <v>771.654</v>
      </c>
      <c r="G29" s="37">
        <f t="shared" si="3"/>
        <v>178.074</v>
      </c>
      <c r="H29" s="37">
        <f t="shared" si="4"/>
        <v>712.296</v>
      </c>
      <c r="I29" s="5">
        <f t="shared" si="5"/>
        <v>118.71600000000001</v>
      </c>
      <c r="J29" s="15"/>
    </row>
    <row r="30" spans="2:10" ht="12" customHeight="1">
      <c r="B30" s="20" t="s">
        <v>11</v>
      </c>
      <c r="C30" s="17">
        <v>536.88</v>
      </c>
      <c r="D30" s="18">
        <f t="shared" si="0"/>
        <v>214.752</v>
      </c>
      <c r="E30" s="37">
        <f t="shared" si="1"/>
        <v>751.6320000000001</v>
      </c>
      <c r="F30" s="37">
        <f t="shared" si="2"/>
        <v>697.944</v>
      </c>
      <c r="G30" s="37">
        <f t="shared" si="3"/>
        <v>161.064</v>
      </c>
      <c r="H30" s="37">
        <f t="shared" si="4"/>
        <v>644.256</v>
      </c>
      <c r="I30" s="5">
        <f t="shared" si="5"/>
        <v>107.376</v>
      </c>
      <c r="J30" s="15"/>
    </row>
    <row r="31" spans="2:10" ht="12" customHeight="1">
      <c r="B31" s="20" t="s">
        <v>86</v>
      </c>
      <c r="C31" s="17">
        <v>569.82</v>
      </c>
      <c r="D31" s="18">
        <f t="shared" si="0"/>
        <v>227.92800000000003</v>
      </c>
      <c r="E31" s="37">
        <f t="shared" si="1"/>
        <v>797.748</v>
      </c>
      <c r="F31" s="37">
        <f t="shared" si="2"/>
        <v>740.7660000000001</v>
      </c>
      <c r="G31" s="37">
        <f t="shared" si="3"/>
        <v>170.946</v>
      </c>
      <c r="H31" s="37">
        <f t="shared" si="4"/>
        <v>683.7840000000001</v>
      </c>
      <c r="I31" s="5">
        <f t="shared" si="5"/>
        <v>113.96400000000001</v>
      </c>
      <c r="J31" s="15"/>
    </row>
    <row r="32" spans="2:10" ht="12" customHeight="1">
      <c r="B32" s="16" t="s">
        <v>12</v>
      </c>
      <c r="C32" s="17">
        <v>468.3</v>
      </c>
      <c r="D32" s="18">
        <f t="shared" si="0"/>
        <v>187.32000000000002</v>
      </c>
      <c r="E32" s="37">
        <f t="shared" si="1"/>
        <v>655.62</v>
      </c>
      <c r="F32" s="37">
        <f t="shared" si="2"/>
        <v>608.79</v>
      </c>
      <c r="G32" s="37">
        <f t="shared" si="3"/>
        <v>140.49</v>
      </c>
      <c r="H32" s="37">
        <f t="shared" si="4"/>
        <v>561.96</v>
      </c>
      <c r="I32" s="5">
        <f t="shared" si="5"/>
        <v>93.66000000000001</v>
      </c>
      <c r="J32" s="15"/>
    </row>
    <row r="33" spans="2:10" ht="12" customHeight="1">
      <c r="B33" s="16" t="s">
        <v>13</v>
      </c>
      <c r="C33" s="17">
        <v>468.3</v>
      </c>
      <c r="D33" s="18">
        <f t="shared" si="0"/>
        <v>187.32000000000002</v>
      </c>
      <c r="E33" s="37">
        <f t="shared" si="1"/>
        <v>655.62</v>
      </c>
      <c r="F33" s="37">
        <f t="shared" si="2"/>
        <v>608.79</v>
      </c>
      <c r="G33" s="37">
        <f t="shared" si="3"/>
        <v>140.49</v>
      </c>
      <c r="H33" s="37">
        <f t="shared" si="4"/>
        <v>561.96</v>
      </c>
      <c r="I33" s="5">
        <f t="shared" si="5"/>
        <v>93.66000000000001</v>
      </c>
      <c r="J33" s="15"/>
    </row>
    <row r="34" spans="2:10" ht="12" customHeight="1">
      <c r="B34" s="20" t="s">
        <v>14</v>
      </c>
      <c r="C34" s="17">
        <v>377.28</v>
      </c>
      <c r="D34" s="18">
        <f t="shared" si="0"/>
        <v>150.912</v>
      </c>
      <c r="E34" s="37">
        <f t="shared" si="1"/>
        <v>528.192</v>
      </c>
      <c r="F34" s="37">
        <f t="shared" si="2"/>
        <v>490.46399999999994</v>
      </c>
      <c r="G34" s="37">
        <f t="shared" si="3"/>
        <v>113.18399999999998</v>
      </c>
      <c r="H34" s="37">
        <f t="shared" si="4"/>
        <v>452.736</v>
      </c>
      <c r="I34" s="5">
        <f t="shared" si="5"/>
        <v>75.456</v>
      </c>
      <c r="J34" s="15"/>
    </row>
    <row r="35" spans="2:10" ht="12" customHeight="1">
      <c r="B35" s="20" t="s">
        <v>50</v>
      </c>
      <c r="C35" s="17">
        <v>517.98</v>
      </c>
      <c r="D35" s="18">
        <f t="shared" si="0"/>
        <v>207.192</v>
      </c>
      <c r="E35" s="37">
        <f t="shared" si="1"/>
        <v>725.172</v>
      </c>
      <c r="F35" s="37">
        <f t="shared" si="2"/>
        <v>673.374</v>
      </c>
      <c r="G35" s="37">
        <f t="shared" si="3"/>
        <v>155.394</v>
      </c>
      <c r="H35" s="37">
        <f t="shared" si="4"/>
        <v>621.576</v>
      </c>
      <c r="I35" s="5">
        <f t="shared" si="5"/>
        <v>103.596</v>
      </c>
      <c r="J35" s="15"/>
    </row>
    <row r="36" spans="2:10" ht="12" customHeight="1">
      <c r="B36" s="16" t="s">
        <v>15</v>
      </c>
      <c r="C36" s="17">
        <v>569.82</v>
      </c>
      <c r="D36" s="18">
        <f t="shared" si="0"/>
        <v>227.92800000000003</v>
      </c>
      <c r="E36" s="37">
        <f t="shared" si="1"/>
        <v>797.748</v>
      </c>
      <c r="F36" s="37">
        <f t="shared" si="2"/>
        <v>740.7660000000001</v>
      </c>
      <c r="G36" s="37">
        <f t="shared" si="3"/>
        <v>170.946</v>
      </c>
      <c r="H36" s="37">
        <f t="shared" si="4"/>
        <v>683.7840000000001</v>
      </c>
      <c r="I36" s="5">
        <f t="shared" si="5"/>
        <v>113.96400000000001</v>
      </c>
      <c r="J36" s="15"/>
    </row>
    <row r="37" spans="2:10" ht="12" customHeight="1">
      <c r="B37" s="16" t="s">
        <v>65</v>
      </c>
      <c r="C37" s="17">
        <v>569.82</v>
      </c>
      <c r="D37" s="18">
        <f t="shared" si="0"/>
        <v>227.92800000000003</v>
      </c>
      <c r="E37" s="37">
        <f t="shared" si="1"/>
        <v>797.748</v>
      </c>
      <c r="F37" s="37">
        <f t="shared" si="2"/>
        <v>740.7660000000001</v>
      </c>
      <c r="G37" s="37">
        <f t="shared" si="3"/>
        <v>170.946</v>
      </c>
      <c r="H37" s="37">
        <f t="shared" si="4"/>
        <v>683.7840000000001</v>
      </c>
      <c r="I37" s="5">
        <f t="shared" si="5"/>
        <v>113.96400000000001</v>
      </c>
      <c r="J37" s="15"/>
    </row>
    <row r="38" spans="2:10" ht="12" customHeight="1">
      <c r="B38" s="20" t="s">
        <v>16</v>
      </c>
      <c r="C38" s="17">
        <v>517.98</v>
      </c>
      <c r="D38" s="18">
        <f t="shared" si="0"/>
        <v>207.192</v>
      </c>
      <c r="E38" s="37">
        <f t="shared" si="1"/>
        <v>725.172</v>
      </c>
      <c r="F38" s="37">
        <f t="shared" si="2"/>
        <v>673.374</v>
      </c>
      <c r="G38" s="37">
        <f t="shared" si="3"/>
        <v>155.394</v>
      </c>
      <c r="H38" s="37">
        <f t="shared" si="4"/>
        <v>621.576</v>
      </c>
      <c r="I38" s="5">
        <f t="shared" si="5"/>
        <v>103.596</v>
      </c>
      <c r="J38" s="15"/>
    </row>
    <row r="39" spans="2:10" ht="12" customHeight="1">
      <c r="B39" s="16" t="s">
        <v>53</v>
      </c>
      <c r="C39" s="17">
        <v>536.88</v>
      </c>
      <c r="D39" s="18">
        <f t="shared" si="0"/>
        <v>214.752</v>
      </c>
      <c r="E39" s="37">
        <f t="shared" si="1"/>
        <v>751.6320000000001</v>
      </c>
      <c r="F39" s="37">
        <f t="shared" si="2"/>
        <v>697.944</v>
      </c>
      <c r="G39" s="37">
        <f t="shared" si="3"/>
        <v>161.064</v>
      </c>
      <c r="H39" s="37">
        <f t="shared" si="4"/>
        <v>644.256</v>
      </c>
      <c r="I39" s="5">
        <f t="shared" si="5"/>
        <v>107.376</v>
      </c>
      <c r="J39" s="15"/>
    </row>
    <row r="40" spans="2:10" ht="12" customHeight="1">
      <c r="B40" s="16" t="s">
        <v>17</v>
      </c>
      <c r="C40" s="17">
        <v>569.82</v>
      </c>
      <c r="D40" s="18">
        <f t="shared" si="0"/>
        <v>227.92800000000003</v>
      </c>
      <c r="E40" s="37">
        <f t="shared" si="1"/>
        <v>797.748</v>
      </c>
      <c r="F40" s="37">
        <f t="shared" si="2"/>
        <v>740.7660000000001</v>
      </c>
      <c r="G40" s="37">
        <f t="shared" si="3"/>
        <v>170.946</v>
      </c>
      <c r="H40" s="37">
        <f t="shared" si="4"/>
        <v>683.7840000000001</v>
      </c>
      <c r="I40" s="5">
        <f t="shared" si="5"/>
        <v>113.96400000000001</v>
      </c>
      <c r="J40" s="15"/>
    </row>
    <row r="41" spans="2:10" ht="12" customHeight="1">
      <c r="B41" s="16" t="s">
        <v>69</v>
      </c>
      <c r="C41" s="17">
        <v>517.98</v>
      </c>
      <c r="D41" s="18">
        <f t="shared" si="0"/>
        <v>207.192</v>
      </c>
      <c r="E41" s="37">
        <f t="shared" si="1"/>
        <v>725.172</v>
      </c>
      <c r="F41" s="37">
        <f t="shared" si="2"/>
        <v>673.374</v>
      </c>
      <c r="G41" s="37">
        <f t="shared" si="3"/>
        <v>155.394</v>
      </c>
      <c r="H41" s="37">
        <f t="shared" si="4"/>
        <v>621.576</v>
      </c>
      <c r="I41" s="5">
        <f t="shared" si="5"/>
        <v>103.596</v>
      </c>
      <c r="J41" s="15"/>
    </row>
    <row r="42" spans="2:10" ht="12" customHeight="1">
      <c r="B42" s="16" t="s">
        <v>77</v>
      </c>
      <c r="C42" s="17">
        <v>517.98</v>
      </c>
      <c r="D42" s="18">
        <f t="shared" si="0"/>
        <v>207.192</v>
      </c>
      <c r="E42" s="37">
        <f t="shared" si="1"/>
        <v>725.172</v>
      </c>
      <c r="F42" s="37">
        <f t="shared" si="2"/>
        <v>673.374</v>
      </c>
      <c r="G42" s="37">
        <f t="shared" si="3"/>
        <v>155.394</v>
      </c>
      <c r="H42" s="37">
        <f t="shared" si="4"/>
        <v>621.576</v>
      </c>
      <c r="I42" s="5">
        <f t="shared" si="5"/>
        <v>103.596</v>
      </c>
      <c r="J42" s="15"/>
    </row>
    <row r="43" spans="2:10" ht="12" customHeight="1">
      <c r="B43" s="20" t="s">
        <v>63</v>
      </c>
      <c r="C43" s="17">
        <v>429.12</v>
      </c>
      <c r="D43" s="18">
        <f t="shared" si="0"/>
        <v>171.64800000000002</v>
      </c>
      <c r="E43" s="37">
        <f t="shared" si="1"/>
        <v>600.768</v>
      </c>
      <c r="F43" s="37">
        <f t="shared" si="2"/>
        <v>557.856</v>
      </c>
      <c r="G43" s="37">
        <f t="shared" si="3"/>
        <v>128.736</v>
      </c>
      <c r="H43" s="37">
        <f t="shared" si="4"/>
        <v>514.944</v>
      </c>
      <c r="I43" s="5">
        <f t="shared" si="5"/>
        <v>85.82400000000001</v>
      </c>
      <c r="J43" s="15"/>
    </row>
    <row r="44" spans="2:10" ht="12" customHeight="1">
      <c r="B44" s="16" t="s">
        <v>64</v>
      </c>
      <c r="C44" s="17">
        <v>599.88</v>
      </c>
      <c r="D44" s="18">
        <f t="shared" si="0"/>
        <v>239.952</v>
      </c>
      <c r="E44" s="37">
        <f t="shared" si="1"/>
        <v>839.832</v>
      </c>
      <c r="F44" s="37">
        <f t="shared" si="2"/>
        <v>779.844</v>
      </c>
      <c r="G44" s="37">
        <f t="shared" si="3"/>
        <v>179.964</v>
      </c>
      <c r="H44" s="37">
        <f t="shared" si="4"/>
        <v>719.856</v>
      </c>
      <c r="I44" s="5">
        <f t="shared" si="5"/>
        <v>119.976</v>
      </c>
      <c r="J44" s="15"/>
    </row>
    <row r="45" spans="2:10" ht="12" customHeight="1">
      <c r="B45" s="16" t="s">
        <v>61</v>
      </c>
      <c r="C45" s="17">
        <v>517.98</v>
      </c>
      <c r="D45" s="18">
        <f t="shared" si="0"/>
        <v>207.192</v>
      </c>
      <c r="E45" s="37">
        <f t="shared" si="1"/>
        <v>725.172</v>
      </c>
      <c r="F45" s="37">
        <f t="shared" si="2"/>
        <v>673.374</v>
      </c>
      <c r="G45" s="37">
        <f t="shared" si="3"/>
        <v>155.394</v>
      </c>
      <c r="H45" s="37">
        <f t="shared" si="4"/>
        <v>621.576</v>
      </c>
      <c r="I45" s="5">
        <f t="shared" si="5"/>
        <v>103.596</v>
      </c>
      <c r="J45" s="15"/>
    </row>
    <row r="46" spans="2:10" ht="12" customHeight="1">
      <c r="B46" s="16" t="s">
        <v>62</v>
      </c>
      <c r="C46" s="17">
        <v>517.98</v>
      </c>
      <c r="D46" s="18">
        <f t="shared" si="0"/>
        <v>207.192</v>
      </c>
      <c r="E46" s="37">
        <f t="shared" si="1"/>
        <v>725.172</v>
      </c>
      <c r="F46" s="37">
        <f t="shared" si="2"/>
        <v>673.374</v>
      </c>
      <c r="G46" s="37">
        <f t="shared" si="3"/>
        <v>155.394</v>
      </c>
      <c r="H46" s="37">
        <f t="shared" si="4"/>
        <v>621.576</v>
      </c>
      <c r="I46" s="5">
        <f t="shared" si="5"/>
        <v>103.596</v>
      </c>
      <c r="J46" s="15"/>
    </row>
    <row r="47" spans="2:10" ht="12" customHeight="1">
      <c r="B47" s="16" t="s">
        <v>109</v>
      </c>
      <c r="C47" s="17">
        <v>556.5</v>
      </c>
      <c r="D47" s="18">
        <f t="shared" si="0"/>
        <v>222.60000000000002</v>
      </c>
      <c r="E47" s="37">
        <f t="shared" si="1"/>
        <v>779.1</v>
      </c>
      <c r="F47" s="37">
        <f t="shared" si="2"/>
        <v>723.45</v>
      </c>
      <c r="G47" s="37">
        <f t="shared" si="3"/>
        <v>166.95</v>
      </c>
      <c r="H47" s="37">
        <f t="shared" si="4"/>
        <v>667.8</v>
      </c>
      <c r="I47" s="5">
        <f t="shared" si="5"/>
        <v>111.30000000000001</v>
      </c>
      <c r="J47" s="15"/>
    </row>
    <row r="48" spans="2:10" ht="12" customHeight="1">
      <c r="B48" s="16" t="s">
        <v>108</v>
      </c>
      <c r="C48" s="17">
        <v>556.5</v>
      </c>
      <c r="D48" s="18">
        <f t="shared" si="0"/>
        <v>222.60000000000002</v>
      </c>
      <c r="E48" s="37">
        <f t="shared" si="1"/>
        <v>779.1</v>
      </c>
      <c r="F48" s="37">
        <f t="shared" si="2"/>
        <v>723.45</v>
      </c>
      <c r="G48" s="37">
        <f t="shared" si="3"/>
        <v>166.95</v>
      </c>
      <c r="H48" s="37">
        <f t="shared" si="4"/>
        <v>667.8</v>
      </c>
      <c r="I48" s="5">
        <f t="shared" si="5"/>
        <v>111.30000000000001</v>
      </c>
      <c r="J48" s="15"/>
    </row>
    <row r="49" spans="2:10" ht="12" customHeight="1">
      <c r="B49" s="20" t="s">
        <v>91</v>
      </c>
      <c r="C49" s="17">
        <v>517.98</v>
      </c>
      <c r="D49" s="18">
        <f t="shared" si="0"/>
        <v>207.192</v>
      </c>
      <c r="E49" s="37">
        <f t="shared" si="1"/>
        <v>725.172</v>
      </c>
      <c r="F49" s="37">
        <f t="shared" si="2"/>
        <v>673.374</v>
      </c>
      <c r="G49" s="37">
        <f t="shared" si="3"/>
        <v>155.394</v>
      </c>
      <c r="H49" s="37">
        <f t="shared" si="4"/>
        <v>621.576</v>
      </c>
      <c r="I49" s="5">
        <f t="shared" si="5"/>
        <v>103.596</v>
      </c>
      <c r="J49" s="15"/>
    </row>
    <row r="50" spans="2:10" ht="12" customHeight="1">
      <c r="B50" s="20" t="s">
        <v>110</v>
      </c>
      <c r="C50" s="17">
        <v>569.82</v>
      </c>
      <c r="D50" s="18">
        <f t="shared" si="0"/>
        <v>227.92800000000003</v>
      </c>
      <c r="E50" s="37">
        <f t="shared" si="1"/>
        <v>797.748</v>
      </c>
      <c r="F50" s="37">
        <f t="shared" si="2"/>
        <v>740.7660000000001</v>
      </c>
      <c r="G50" s="37">
        <f t="shared" si="3"/>
        <v>170.946</v>
      </c>
      <c r="H50" s="37">
        <f t="shared" si="4"/>
        <v>683.7840000000001</v>
      </c>
      <c r="I50" s="5">
        <f t="shared" si="5"/>
        <v>113.96400000000001</v>
      </c>
      <c r="J50" s="15"/>
    </row>
    <row r="51" spans="2:10" ht="12" customHeight="1">
      <c r="B51" s="16" t="s">
        <v>18</v>
      </c>
      <c r="C51" s="17">
        <v>569.82</v>
      </c>
      <c r="D51" s="18">
        <f t="shared" si="0"/>
        <v>227.92800000000003</v>
      </c>
      <c r="E51" s="37">
        <f t="shared" si="1"/>
        <v>797.748</v>
      </c>
      <c r="F51" s="37">
        <f t="shared" si="2"/>
        <v>740.7660000000001</v>
      </c>
      <c r="G51" s="37">
        <f t="shared" si="3"/>
        <v>170.946</v>
      </c>
      <c r="H51" s="37">
        <f t="shared" si="4"/>
        <v>683.7840000000001</v>
      </c>
      <c r="I51" s="5">
        <f t="shared" si="5"/>
        <v>113.96400000000001</v>
      </c>
      <c r="J51" s="15"/>
    </row>
    <row r="52" spans="2:10" ht="12" customHeight="1">
      <c r="B52" s="16" t="s">
        <v>19</v>
      </c>
      <c r="C52" s="17">
        <v>569.82</v>
      </c>
      <c r="D52" s="18">
        <f t="shared" si="0"/>
        <v>227.92800000000003</v>
      </c>
      <c r="E52" s="37">
        <f t="shared" si="1"/>
        <v>797.748</v>
      </c>
      <c r="F52" s="37">
        <f t="shared" si="2"/>
        <v>740.7660000000001</v>
      </c>
      <c r="G52" s="37">
        <f t="shared" si="3"/>
        <v>170.946</v>
      </c>
      <c r="H52" s="37">
        <f t="shared" si="4"/>
        <v>683.7840000000001</v>
      </c>
      <c r="I52" s="5">
        <f t="shared" si="5"/>
        <v>113.96400000000001</v>
      </c>
      <c r="J52" s="15"/>
    </row>
    <row r="53" spans="2:10" ht="12" customHeight="1">
      <c r="B53" s="16" t="s">
        <v>75</v>
      </c>
      <c r="C53" s="17">
        <v>569.82</v>
      </c>
      <c r="D53" s="18">
        <f t="shared" si="0"/>
        <v>227.92800000000003</v>
      </c>
      <c r="E53" s="37">
        <f t="shared" si="1"/>
        <v>797.748</v>
      </c>
      <c r="F53" s="37">
        <f t="shared" si="2"/>
        <v>740.7660000000001</v>
      </c>
      <c r="G53" s="37">
        <f t="shared" si="3"/>
        <v>170.946</v>
      </c>
      <c r="H53" s="37">
        <f t="shared" si="4"/>
        <v>683.7840000000001</v>
      </c>
      <c r="I53" s="5">
        <f t="shared" si="5"/>
        <v>113.96400000000001</v>
      </c>
      <c r="J53" s="15"/>
    </row>
    <row r="54" spans="2:10" ht="12" customHeight="1">
      <c r="B54" s="16" t="s">
        <v>55</v>
      </c>
      <c r="C54" s="17">
        <v>517.98</v>
      </c>
      <c r="D54" s="18">
        <f t="shared" si="0"/>
        <v>207.192</v>
      </c>
      <c r="E54" s="37">
        <f t="shared" si="1"/>
        <v>725.172</v>
      </c>
      <c r="F54" s="37">
        <f t="shared" si="2"/>
        <v>673.374</v>
      </c>
      <c r="G54" s="37">
        <f t="shared" si="3"/>
        <v>155.394</v>
      </c>
      <c r="H54" s="37">
        <f t="shared" si="4"/>
        <v>621.576</v>
      </c>
      <c r="I54" s="5">
        <f t="shared" si="5"/>
        <v>103.596</v>
      </c>
      <c r="J54" s="15"/>
    </row>
    <row r="55" spans="2:10" ht="12" customHeight="1">
      <c r="B55" s="20" t="s">
        <v>20</v>
      </c>
      <c r="C55" s="17">
        <v>517.98</v>
      </c>
      <c r="D55" s="18">
        <f t="shared" si="0"/>
        <v>207.192</v>
      </c>
      <c r="E55" s="37">
        <f t="shared" si="1"/>
        <v>725.172</v>
      </c>
      <c r="F55" s="37">
        <f t="shared" si="2"/>
        <v>673.374</v>
      </c>
      <c r="G55" s="37">
        <f t="shared" si="3"/>
        <v>155.394</v>
      </c>
      <c r="H55" s="37">
        <f t="shared" si="4"/>
        <v>621.576</v>
      </c>
      <c r="I55" s="5">
        <f t="shared" si="5"/>
        <v>103.596</v>
      </c>
      <c r="J55" s="15"/>
    </row>
    <row r="56" spans="2:10" ht="12" customHeight="1">
      <c r="B56" s="20" t="s">
        <v>21</v>
      </c>
      <c r="C56" s="17">
        <v>569.82</v>
      </c>
      <c r="D56" s="18">
        <f t="shared" si="0"/>
        <v>227.92800000000003</v>
      </c>
      <c r="E56" s="37">
        <f t="shared" si="1"/>
        <v>797.748</v>
      </c>
      <c r="F56" s="37">
        <f t="shared" si="2"/>
        <v>740.7660000000001</v>
      </c>
      <c r="G56" s="37">
        <f t="shared" si="3"/>
        <v>170.946</v>
      </c>
      <c r="H56" s="37">
        <f t="shared" si="4"/>
        <v>683.7840000000001</v>
      </c>
      <c r="I56" s="5">
        <f t="shared" si="5"/>
        <v>113.96400000000001</v>
      </c>
      <c r="J56" s="15"/>
    </row>
    <row r="57" spans="2:10" ht="12" customHeight="1">
      <c r="B57" s="16" t="s">
        <v>78</v>
      </c>
      <c r="C57" s="17">
        <v>569.82</v>
      </c>
      <c r="D57" s="18">
        <f t="shared" si="0"/>
        <v>227.92800000000003</v>
      </c>
      <c r="E57" s="37">
        <f t="shared" si="1"/>
        <v>797.748</v>
      </c>
      <c r="F57" s="37">
        <f t="shared" si="2"/>
        <v>740.7660000000001</v>
      </c>
      <c r="G57" s="37">
        <f t="shared" si="3"/>
        <v>170.946</v>
      </c>
      <c r="H57" s="37">
        <f t="shared" si="4"/>
        <v>683.7840000000001</v>
      </c>
      <c r="I57" s="5">
        <f t="shared" si="5"/>
        <v>113.96400000000001</v>
      </c>
      <c r="J57" s="15"/>
    </row>
    <row r="58" spans="2:10" ht="12" customHeight="1">
      <c r="B58" s="16" t="s">
        <v>56</v>
      </c>
      <c r="C58" s="17">
        <v>517.98</v>
      </c>
      <c r="D58" s="18">
        <f t="shared" si="0"/>
        <v>207.192</v>
      </c>
      <c r="E58" s="37">
        <f t="shared" si="1"/>
        <v>725.172</v>
      </c>
      <c r="F58" s="37">
        <f t="shared" si="2"/>
        <v>673.374</v>
      </c>
      <c r="G58" s="37">
        <f t="shared" si="3"/>
        <v>155.394</v>
      </c>
      <c r="H58" s="37">
        <f t="shared" si="4"/>
        <v>621.576</v>
      </c>
      <c r="I58" s="5">
        <f t="shared" si="5"/>
        <v>103.596</v>
      </c>
      <c r="J58" s="15"/>
    </row>
    <row r="59" spans="2:10" ht="12" customHeight="1">
      <c r="B59" s="16" t="s">
        <v>22</v>
      </c>
      <c r="C59" s="17">
        <v>569.82</v>
      </c>
      <c r="D59" s="18">
        <f t="shared" si="0"/>
        <v>227.92800000000003</v>
      </c>
      <c r="E59" s="37">
        <f t="shared" si="1"/>
        <v>797.748</v>
      </c>
      <c r="F59" s="37">
        <f t="shared" si="2"/>
        <v>740.7660000000001</v>
      </c>
      <c r="G59" s="37">
        <f t="shared" si="3"/>
        <v>170.946</v>
      </c>
      <c r="H59" s="37">
        <f t="shared" si="4"/>
        <v>683.7840000000001</v>
      </c>
      <c r="I59" s="5">
        <f t="shared" si="5"/>
        <v>113.96400000000001</v>
      </c>
      <c r="J59" s="15"/>
    </row>
    <row r="60" spans="2:10" ht="12" customHeight="1">
      <c r="B60" s="20" t="s">
        <v>23</v>
      </c>
      <c r="C60" s="17">
        <v>538.32</v>
      </c>
      <c r="D60" s="18">
        <f t="shared" si="0"/>
        <v>215.32800000000003</v>
      </c>
      <c r="E60" s="37">
        <f t="shared" si="1"/>
        <v>753.6480000000001</v>
      </c>
      <c r="F60" s="37">
        <f t="shared" si="2"/>
        <v>699.816</v>
      </c>
      <c r="G60" s="37">
        <f t="shared" si="3"/>
        <v>161.496</v>
      </c>
      <c r="H60" s="37">
        <f t="shared" si="4"/>
        <v>645.984</v>
      </c>
      <c r="I60" s="5">
        <f t="shared" si="5"/>
        <v>107.66400000000002</v>
      </c>
      <c r="J60" s="15"/>
    </row>
    <row r="61" spans="2:10" ht="12" customHeight="1">
      <c r="B61" s="16" t="s">
        <v>52</v>
      </c>
      <c r="C61" s="17">
        <v>536.88</v>
      </c>
      <c r="D61" s="18">
        <f t="shared" si="0"/>
        <v>214.752</v>
      </c>
      <c r="E61" s="37">
        <f t="shared" si="1"/>
        <v>751.6320000000001</v>
      </c>
      <c r="F61" s="37">
        <f t="shared" si="2"/>
        <v>697.944</v>
      </c>
      <c r="G61" s="37">
        <f t="shared" si="3"/>
        <v>161.064</v>
      </c>
      <c r="H61" s="37">
        <f t="shared" si="4"/>
        <v>644.256</v>
      </c>
      <c r="I61" s="5">
        <f t="shared" si="5"/>
        <v>107.376</v>
      </c>
      <c r="J61" s="15"/>
    </row>
    <row r="62" spans="2:10" ht="12" customHeight="1">
      <c r="B62" s="20" t="s">
        <v>24</v>
      </c>
      <c r="C62" s="17">
        <v>480.9</v>
      </c>
      <c r="D62" s="18">
        <f t="shared" si="0"/>
        <v>192.36</v>
      </c>
      <c r="E62" s="37">
        <f t="shared" si="1"/>
        <v>673.26</v>
      </c>
      <c r="F62" s="37">
        <f t="shared" si="2"/>
        <v>625.17</v>
      </c>
      <c r="G62" s="37">
        <f t="shared" si="3"/>
        <v>144.26999999999998</v>
      </c>
      <c r="H62" s="37">
        <f t="shared" si="4"/>
        <v>577.0799999999999</v>
      </c>
      <c r="I62" s="5">
        <f t="shared" si="5"/>
        <v>96.18</v>
      </c>
      <c r="J62" s="15"/>
    </row>
    <row r="63" spans="2:10" ht="12" customHeight="1">
      <c r="B63" s="16" t="s">
        <v>25</v>
      </c>
      <c r="C63" s="17">
        <v>569.82</v>
      </c>
      <c r="D63" s="18">
        <f t="shared" si="0"/>
        <v>227.92800000000003</v>
      </c>
      <c r="E63" s="37">
        <f t="shared" si="1"/>
        <v>797.748</v>
      </c>
      <c r="F63" s="37">
        <f t="shared" si="2"/>
        <v>740.7660000000001</v>
      </c>
      <c r="G63" s="37">
        <f t="shared" si="3"/>
        <v>170.946</v>
      </c>
      <c r="H63" s="37">
        <f t="shared" si="4"/>
        <v>683.7840000000001</v>
      </c>
      <c r="I63" s="5">
        <f t="shared" si="5"/>
        <v>113.96400000000001</v>
      </c>
      <c r="J63" s="15"/>
    </row>
    <row r="64" spans="2:10" ht="12" customHeight="1">
      <c r="B64" s="16" t="s">
        <v>26</v>
      </c>
      <c r="C64" s="17">
        <v>569.82</v>
      </c>
      <c r="D64" s="18">
        <f t="shared" si="0"/>
        <v>227.92800000000003</v>
      </c>
      <c r="E64" s="37">
        <f t="shared" si="1"/>
        <v>797.748</v>
      </c>
      <c r="F64" s="37">
        <f t="shared" si="2"/>
        <v>740.7660000000001</v>
      </c>
      <c r="G64" s="37">
        <f t="shared" si="3"/>
        <v>170.946</v>
      </c>
      <c r="H64" s="37">
        <f t="shared" si="4"/>
        <v>683.7840000000001</v>
      </c>
      <c r="I64" s="5">
        <f t="shared" si="5"/>
        <v>113.96400000000001</v>
      </c>
      <c r="J64" s="15"/>
    </row>
    <row r="65" spans="2:10" ht="12" customHeight="1">
      <c r="B65" s="20" t="s">
        <v>82</v>
      </c>
      <c r="C65" s="17">
        <v>569.82</v>
      </c>
      <c r="D65" s="18">
        <f t="shared" si="0"/>
        <v>227.92800000000003</v>
      </c>
      <c r="E65" s="37">
        <f t="shared" si="1"/>
        <v>797.748</v>
      </c>
      <c r="F65" s="37">
        <f t="shared" si="2"/>
        <v>740.7660000000001</v>
      </c>
      <c r="G65" s="37">
        <f t="shared" si="3"/>
        <v>170.946</v>
      </c>
      <c r="H65" s="37">
        <f t="shared" si="4"/>
        <v>683.7840000000001</v>
      </c>
      <c r="I65" s="5">
        <f t="shared" si="5"/>
        <v>113.96400000000001</v>
      </c>
      <c r="J65" s="15"/>
    </row>
    <row r="66" spans="2:10" ht="12" customHeight="1">
      <c r="B66" s="16" t="s">
        <v>66</v>
      </c>
      <c r="C66" s="17">
        <v>569.82</v>
      </c>
      <c r="D66" s="18">
        <f t="shared" si="0"/>
        <v>227.92800000000003</v>
      </c>
      <c r="E66" s="37">
        <f t="shared" si="1"/>
        <v>797.748</v>
      </c>
      <c r="F66" s="37">
        <f t="shared" si="2"/>
        <v>740.7660000000001</v>
      </c>
      <c r="G66" s="37">
        <f t="shared" si="3"/>
        <v>170.946</v>
      </c>
      <c r="H66" s="37">
        <f t="shared" si="4"/>
        <v>683.7840000000001</v>
      </c>
      <c r="I66" s="5">
        <f t="shared" si="5"/>
        <v>113.96400000000001</v>
      </c>
      <c r="J66" s="15"/>
    </row>
    <row r="67" spans="2:10" ht="12" customHeight="1">
      <c r="B67" s="16" t="s">
        <v>27</v>
      </c>
      <c r="C67" s="17">
        <v>569.82</v>
      </c>
      <c r="D67" s="18">
        <f t="shared" si="0"/>
        <v>227.92800000000003</v>
      </c>
      <c r="E67" s="37">
        <f t="shared" si="1"/>
        <v>797.748</v>
      </c>
      <c r="F67" s="37">
        <f t="shared" si="2"/>
        <v>740.7660000000001</v>
      </c>
      <c r="G67" s="37">
        <f t="shared" si="3"/>
        <v>170.946</v>
      </c>
      <c r="H67" s="37">
        <f t="shared" si="4"/>
        <v>683.7840000000001</v>
      </c>
      <c r="I67" s="5">
        <f t="shared" si="5"/>
        <v>113.96400000000001</v>
      </c>
      <c r="J67" s="15"/>
    </row>
    <row r="68" spans="2:10" ht="12" customHeight="1">
      <c r="B68" s="20" t="s">
        <v>118</v>
      </c>
      <c r="C68" s="17">
        <v>569.82</v>
      </c>
      <c r="D68" s="18">
        <f t="shared" si="0"/>
        <v>227.92800000000003</v>
      </c>
      <c r="E68" s="37">
        <f t="shared" si="1"/>
        <v>797.748</v>
      </c>
      <c r="F68" s="37">
        <f t="shared" si="2"/>
        <v>740.7660000000001</v>
      </c>
      <c r="G68" s="37">
        <f t="shared" si="3"/>
        <v>170.946</v>
      </c>
      <c r="H68" s="37">
        <f t="shared" si="4"/>
        <v>683.7840000000001</v>
      </c>
      <c r="I68" s="5">
        <f t="shared" si="5"/>
        <v>113.96400000000001</v>
      </c>
      <c r="J68" s="15"/>
    </row>
    <row r="69" spans="2:10" ht="12" customHeight="1">
      <c r="B69" s="20" t="s">
        <v>70</v>
      </c>
      <c r="C69" s="17">
        <v>517.98</v>
      </c>
      <c r="D69" s="18">
        <f t="shared" si="0"/>
        <v>207.192</v>
      </c>
      <c r="E69" s="37">
        <f t="shared" si="1"/>
        <v>725.172</v>
      </c>
      <c r="F69" s="37">
        <f t="shared" si="2"/>
        <v>673.374</v>
      </c>
      <c r="G69" s="37">
        <f t="shared" si="3"/>
        <v>155.394</v>
      </c>
      <c r="H69" s="37">
        <f t="shared" si="4"/>
        <v>621.576</v>
      </c>
      <c r="I69" s="5">
        <f t="shared" si="5"/>
        <v>103.596</v>
      </c>
      <c r="J69" s="15"/>
    </row>
    <row r="70" spans="2:10" ht="12" customHeight="1">
      <c r="B70" s="20" t="s">
        <v>94</v>
      </c>
      <c r="C70" s="17">
        <v>556.5</v>
      </c>
      <c r="D70" s="18">
        <f t="shared" si="0"/>
        <v>222.60000000000002</v>
      </c>
      <c r="E70" s="37">
        <f t="shared" si="1"/>
        <v>779.1</v>
      </c>
      <c r="F70" s="37">
        <f t="shared" si="2"/>
        <v>723.45</v>
      </c>
      <c r="G70" s="37">
        <f t="shared" si="3"/>
        <v>166.95</v>
      </c>
      <c r="H70" s="37">
        <f t="shared" si="4"/>
        <v>667.8</v>
      </c>
      <c r="I70" s="5">
        <f t="shared" si="5"/>
        <v>111.30000000000001</v>
      </c>
      <c r="J70" s="15"/>
    </row>
    <row r="71" spans="2:10" ht="12" customHeight="1">
      <c r="B71" s="20" t="s">
        <v>59</v>
      </c>
      <c r="C71" s="17">
        <v>429.12</v>
      </c>
      <c r="D71" s="18">
        <f t="shared" si="0"/>
        <v>171.64800000000002</v>
      </c>
      <c r="E71" s="37">
        <f t="shared" si="1"/>
        <v>600.768</v>
      </c>
      <c r="F71" s="37">
        <f t="shared" si="2"/>
        <v>557.856</v>
      </c>
      <c r="G71" s="37">
        <f t="shared" si="3"/>
        <v>128.736</v>
      </c>
      <c r="H71" s="37">
        <f t="shared" si="4"/>
        <v>514.944</v>
      </c>
      <c r="I71" s="5">
        <f t="shared" si="5"/>
        <v>85.82400000000001</v>
      </c>
      <c r="J71" s="15"/>
    </row>
    <row r="72" spans="2:10" ht="12" customHeight="1">
      <c r="B72" s="20" t="s">
        <v>28</v>
      </c>
      <c r="C72" s="17">
        <v>569.82</v>
      </c>
      <c r="D72" s="18">
        <f t="shared" si="0"/>
        <v>227.92800000000003</v>
      </c>
      <c r="E72" s="37">
        <f t="shared" si="1"/>
        <v>797.748</v>
      </c>
      <c r="F72" s="37">
        <f t="shared" si="2"/>
        <v>740.7660000000001</v>
      </c>
      <c r="G72" s="37">
        <f t="shared" si="3"/>
        <v>170.946</v>
      </c>
      <c r="H72" s="37">
        <f t="shared" si="4"/>
        <v>683.7840000000001</v>
      </c>
      <c r="I72" s="5">
        <f t="shared" si="5"/>
        <v>113.96400000000001</v>
      </c>
      <c r="J72" s="15"/>
    </row>
    <row r="73" spans="2:10" ht="12" customHeight="1">
      <c r="B73" s="20" t="s">
        <v>95</v>
      </c>
      <c r="C73" s="17">
        <v>487.2</v>
      </c>
      <c r="D73" s="18">
        <f t="shared" si="0"/>
        <v>194.88</v>
      </c>
      <c r="E73" s="37">
        <f t="shared" si="1"/>
        <v>682.0799999999999</v>
      </c>
      <c r="F73" s="37">
        <f t="shared" si="2"/>
        <v>633.36</v>
      </c>
      <c r="G73" s="37">
        <f t="shared" si="3"/>
        <v>146.16</v>
      </c>
      <c r="H73" s="37">
        <f t="shared" si="4"/>
        <v>584.64</v>
      </c>
      <c r="I73" s="5">
        <f t="shared" si="5"/>
        <v>97.44</v>
      </c>
      <c r="J73" s="15"/>
    </row>
    <row r="74" spans="2:10" ht="12" customHeight="1">
      <c r="B74" s="16" t="s">
        <v>29</v>
      </c>
      <c r="C74" s="17">
        <v>569.82</v>
      </c>
      <c r="D74" s="18">
        <f t="shared" si="0"/>
        <v>227.92800000000003</v>
      </c>
      <c r="E74" s="37">
        <f t="shared" si="1"/>
        <v>797.748</v>
      </c>
      <c r="F74" s="37">
        <f t="shared" si="2"/>
        <v>740.7660000000001</v>
      </c>
      <c r="G74" s="37">
        <f t="shared" si="3"/>
        <v>170.946</v>
      </c>
      <c r="H74" s="37">
        <f t="shared" si="4"/>
        <v>683.7840000000001</v>
      </c>
      <c r="I74" s="5">
        <f t="shared" si="5"/>
        <v>113.96400000000001</v>
      </c>
      <c r="J74" s="15"/>
    </row>
    <row r="75" spans="2:10" ht="12" customHeight="1">
      <c r="B75" s="16" t="s">
        <v>30</v>
      </c>
      <c r="C75" s="17">
        <v>536.88</v>
      </c>
      <c r="D75" s="18">
        <f aca="true" t="shared" si="6" ref="D75:D119">C75*40%</f>
        <v>214.752</v>
      </c>
      <c r="E75" s="37">
        <f aca="true" t="shared" si="7" ref="E75:E119">C75+D75</f>
        <v>751.6320000000001</v>
      </c>
      <c r="F75" s="37">
        <f aca="true" t="shared" si="8" ref="F75:F119">C75+G75</f>
        <v>697.944</v>
      </c>
      <c r="G75" s="37">
        <f aca="true" t="shared" si="9" ref="G75:G119">C75*30%</f>
        <v>161.064</v>
      </c>
      <c r="H75" s="37">
        <f aca="true" t="shared" si="10" ref="H75:H119">C75+I75</f>
        <v>644.256</v>
      </c>
      <c r="I75" s="5">
        <f aca="true" t="shared" si="11" ref="I75:I119">C75*20%</f>
        <v>107.376</v>
      </c>
      <c r="J75" s="15"/>
    </row>
    <row r="76" spans="2:10" ht="12" customHeight="1">
      <c r="B76" s="16" t="s">
        <v>104</v>
      </c>
      <c r="C76" s="17">
        <v>487.2</v>
      </c>
      <c r="D76" s="18">
        <f t="shared" si="6"/>
        <v>194.88</v>
      </c>
      <c r="E76" s="37">
        <f t="shared" si="7"/>
        <v>682.0799999999999</v>
      </c>
      <c r="F76" s="37">
        <f t="shared" si="8"/>
        <v>633.36</v>
      </c>
      <c r="G76" s="37">
        <f t="shared" si="9"/>
        <v>146.16</v>
      </c>
      <c r="H76" s="37">
        <f t="shared" si="10"/>
        <v>584.64</v>
      </c>
      <c r="I76" s="5">
        <f t="shared" si="11"/>
        <v>97.44</v>
      </c>
      <c r="J76" s="15"/>
    </row>
    <row r="77" spans="2:10" ht="12" customHeight="1">
      <c r="B77" s="20" t="s">
        <v>83</v>
      </c>
      <c r="C77" s="17">
        <v>569.82</v>
      </c>
      <c r="D77" s="18">
        <f t="shared" si="6"/>
        <v>227.92800000000003</v>
      </c>
      <c r="E77" s="37">
        <f t="shared" si="7"/>
        <v>797.748</v>
      </c>
      <c r="F77" s="37">
        <f t="shared" si="8"/>
        <v>740.7660000000001</v>
      </c>
      <c r="G77" s="37">
        <f t="shared" si="9"/>
        <v>170.946</v>
      </c>
      <c r="H77" s="37">
        <f t="shared" si="10"/>
        <v>683.7840000000001</v>
      </c>
      <c r="I77" s="5">
        <f t="shared" si="11"/>
        <v>113.96400000000001</v>
      </c>
      <c r="J77" s="15"/>
    </row>
    <row r="78" spans="2:10" ht="12" customHeight="1">
      <c r="B78" s="16" t="s">
        <v>57</v>
      </c>
      <c r="C78" s="17">
        <v>517.98</v>
      </c>
      <c r="D78" s="18">
        <f t="shared" si="6"/>
        <v>207.192</v>
      </c>
      <c r="E78" s="37">
        <f t="shared" si="7"/>
        <v>725.172</v>
      </c>
      <c r="F78" s="37">
        <f t="shared" si="8"/>
        <v>673.374</v>
      </c>
      <c r="G78" s="37">
        <f t="shared" si="9"/>
        <v>155.394</v>
      </c>
      <c r="H78" s="37">
        <f t="shared" si="10"/>
        <v>621.576</v>
      </c>
      <c r="I78" s="5">
        <f t="shared" si="11"/>
        <v>103.596</v>
      </c>
      <c r="J78" s="15"/>
    </row>
    <row r="79" spans="2:10" ht="12" customHeight="1">
      <c r="B79" s="20" t="s">
        <v>81</v>
      </c>
      <c r="C79" s="17">
        <v>517.98</v>
      </c>
      <c r="D79" s="18">
        <f t="shared" si="6"/>
        <v>207.192</v>
      </c>
      <c r="E79" s="37">
        <f t="shared" si="7"/>
        <v>725.172</v>
      </c>
      <c r="F79" s="37">
        <f t="shared" si="8"/>
        <v>673.374</v>
      </c>
      <c r="G79" s="37">
        <f t="shared" si="9"/>
        <v>155.394</v>
      </c>
      <c r="H79" s="37">
        <f t="shared" si="10"/>
        <v>621.576</v>
      </c>
      <c r="I79" s="5">
        <f t="shared" si="11"/>
        <v>103.596</v>
      </c>
      <c r="J79" s="15"/>
    </row>
    <row r="80" spans="2:10" ht="12" customHeight="1">
      <c r="B80" s="16" t="s">
        <v>31</v>
      </c>
      <c r="C80" s="17">
        <v>517.98</v>
      </c>
      <c r="D80" s="18">
        <f t="shared" si="6"/>
        <v>207.192</v>
      </c>
      <c r="E80" s="37">
        <f t="shared" si="7"/>
        <v>725.172</v>
      </c>
      <c r="F80" s="37">
        <f t="shared" si="8"/>
        <v>673.374</v>
      </c>
      <c r="G80" s="37">
        <f t="shared" si="9"/>
        <v>155.394</v>
      </c>
      <c r="H80" s="37">
        <f t="shared" si="10"/>
        <v>621.576</v>
      </c>
      <c r="I80" s="5">
        <f t="shared" si="11"/>
        <v>103.596</v>
      </c>
      <c r="J80" s="15"/>
    </row>
    <row r="81" spans="2:10" ht="12" customHeight="1">
      <c r="B81" s="16" t="s">
        <v>32</v>
      </c>
      <c r="C81" s="17">
        <v>569.82</v>
      </c>
      <c r="D81" s="18">
        <f t="shared" si="6"/>
        <v>227.92800000000003</v>
      </c>
      <c r="E81" s="37">
        <f t="shared" si="7"/>
        <v>797.748</v>
      </c>
      <c r="F81" s="37">
        <f t="shared" si="8"/>
        <v>740.7660000000001</v>
      </c>
      <c r="G81" s="37">
        <f t="shared" si="9"/>
        <v>170.946</v>
      </c>
      <c r="H81" s="37">
        <f t="shared" si="10"/>
        <v>683.7840000000001</v>
      </c>
      <c r="I81" s="5">
        <f t="shared" si="11"/>
        <v>113.96400000000001</v>
      </c>
      <c r="J81" s="15"/>
    </row>
    <row r="82" spans="2:10" ht="12" customHeight="1">
      <c r="B82" s="16" t="s">
        <v>33</v>
      </c>
      <c r="C82" s="17">
        <v>429.12</v>
      </c>
      <c r="D82" s="18">
        <f t="shared" si="6"/>
        <v>171.64800000000002</v>
      </c>
      <c r="E82" s="37">
        <f t="shared" si="7"/>
        <v>600.768</v>
      </c>
      <c r="F82" s="37">
        <f t="shared" si="8"/>
        <v>557.856</v>
      </c>
      <c r="G82" s="37">
        <f t="shared" si="9"/>
        <v>128.736</v>
      </c>
      <c r="H82" s="37">
        <f t="shared" si="10"/>
        <v>514.944</v>
      </c>
      <c r="I82" s="5">
        <f t="shared" si="11"/>
        <v>85.82400000000001</v>
      </c>
      <c r="J82" s="15"/>
    </row>
    <row r="83" spans="2:10" ht="12" customHeight="1">
      <c r="B83" s="16" t="s">
        <v>74</v>
      </c>
      <c r="C83" s="17">
        <v>569.82</v>
      </c>
      <c r="D83" s="18">
        <f t="shared" si="6"/>
        <v>227.92800000000003</v>
      </c>
      <c r="E83" s="37">
        <f t="shared" si="7"/>
        <v>797.748</v>
      </c>
      <c r="F83" s="37">
        <f t="shared" si="8"/>
        <v>740.7660000000001</v>
      </c>
      <c r="G83" s="37">
        <f t="shared" si="9"/>
        <v>170.946</v>
      </c>
      <c r="H83" s="37">
        <f t="shared" si="10"/>
        <v>683.7840000000001</v>
      </c>
      <c r="I83" s="5">
        <f t="shared" si="11"/>
        <v>113.96400000000001</v>
      </c>
      <c r="J83" s="15"/>
    </row>
    <row r="84" spans="2:10" ht="12" customHeight="1">
      <c r="B84" s="16" t="s">
        <v>49</v>
      </c>
      <c r="C84" s="17">
        <v>605.52</v>
      </c>
      <c r="D84" s="18">
        <f t="shared" si="6"/>
        <v>242.208</v>
      </c>
      <c r="E84" s="37">
        <f t="shared" si="7"/>
        <v>847.728</v>
      </c>
      <c r="F84" s="37">
        <f t="shared" si="8"/>
        <v>787.1759999999999</v>
      </c>
      <c r="G84" s="37">
        <f t="shared" si="9"/>
        <v>181.65599999999998</v>
      </c>
      <c r="H84" s="37">
        <f t="shared" si="10"/>
        <v>726.624</v>
      </c>
      <c r="I84" s="5">
        <f t="shared" si="11"/>
        <v>121.104</v>
      </c>
      <c r="J84" s="15"/>
    </row>
    <row r="85" spans="2:10" ht="12" customHeight="1">
      <c r="B85" s="16" t="s">
        <v>71</v>
      </c>
      <c r="C85" s="17">
        <v>569.82</v>
      </c>
      <c r="D85" s="18">
        <f t="shared" si="6"/>
        <v>227.92800000000003</v>
      </c>
      <c r="E85" s="37">
        <f t="shared" si="7"/>
        <v>797.748</v>
      </c>
      <c r="F85" s="37">
        <f t="shared" si="8"/>
        <v>740.7660000000001</v>
      </c>
      <c r="G85" s="37">
        <f t="shared" si="9"/>
        <v>170.946</v>
      </c>
      <c r="H85" s="37">
        <f t="shared" si="10"/>
        <v>683.7840000000001</v>
      </c>
      <c r="I85" s="5">
        <f t="shared" si="11"/>
        <v>113.96400000000001</v>
      </c>
      <c r="J85" s="15"/>
    </row>
    <row r="86" spans="2:10" ht="12" customHeight="1">
      <c r="B86" s="16" t="s">
        <v>58</v>
      </c>
      <c r="C86" s="17">
        <v>429.12</v>
      </c>
      <c r="D86" s="18">
        <f t="shared" si="6"/>
        <v>171.64800000000002</v>
      </c>
      <c r="E86" s="37">
        <f t="shared" si="7"/>
        <v>600.768</v>
      </c>
      <c r="F86" s="37">
        <f t="shared" si="8"/>
        <v>557.856</v>
      </c>
      <c r="G86" s="37">
        <f t="shared" si="9"/>
        <v>128.736</v>
      </c>
      <c r="H86" s="37">
        <f t="shared" si="10"/>
        <v>514.944</v>
      </c>
      <c r="I86" s="5">
        <f t="shared" si="11"/>
        <v>85.82400000000001</v>
      </c>
      <c r="J86" s="15"/>
    </row>
    <row r="87" spans="2:10" ht="12" customHeight="1">
      <c r="B87" s="16" t="s">
        <v>34</v>
      </c>
      <c r="C87" s="17">
        <v>569.82</v>
      </c>
      <c r="D87" s="18">
        <f t="shared" si="6"/>
        <v>227.92800000000003</v>
      </c>
      <c r="E87" s="37">
        <f t="shared" si="7"/>
        <v>797.748</v>
      </c>
      <c r="F87" s="37">
        <f t="shared" si="8"/>
        <v>740.7660000000001</v>
      </c>
      <c r="G87" s="37">
        <f t="shared" si="9"/>
        <v>170.946</v>
      </c>
      <c r="H87" s="37">
        <f t="shared" si="10"/>
        <v>683.7840000000001</v>
      </c>
      <c r="I87" s="5">
        <f t="shared" si="11"/>
        <v>113.96400000000001</v>
      </c>
      <c r="J87" s="15"/>
    </row>
    <row r="88" spans="2:10" ht="12" customHeight="1">
      <c r="B88" s="16" t="s">
        <v>35</v>
      </c>
      <c r="C88" s="17">
        <v>569.82</v>
      </c>
      <c r="D88" s="18">
        <f t="shared" si="6"/>
        <v>227.92800000000003</v>
      </c>
      <c r="E88" s="37">
        <f t="shared" si="7"/>
        <v>797.748</v>
      </c>
      <c r="F88" s="37">
        <f t="shared" si="8"/>
        <v>740.7660000000001</v>
      </c>
      <c r="G88" s="37">
        <f t="shared" si="9"/>
        <v>170.946</v>
      </c>
      <c r="H88" s="37">
        <f t="shared" si="10"/>
        <v>683.7840000000001</v>
      </c>
      <c r="I88" s="5">
        <f t="shared" si="11"/>
        <v>113.96400000000001</v>
      </c>
      <c r="J88" s="15"/>
    </row>
    <row r="89" spans="2:10" ht="12" customHeight="1">
      <c r="B89" s="16" t="s">
        <v>36</v>
      </c>
      <c r="C89" s="17">
        <v>590.82</v>
      </c>
      <c r="D89" s="18">
        <f t="shared" si="6"/>
        <v>236.32800000000003</v>
      </c>
      <c r="E89" s="37">
        <f t="shared" si="7"/>
        <v>827.1480000000001</v>
      </c>
      <c r="F89" s="37">
        <f t="shared" si="8"/>
        <v>768.066</v>
      </c>
      <c r="G89" s="37">
        <f t="shared" si="9"/>
        <v>177.246</v>
      </c>
      <c r="H89" s="37">
        <f t="shared" si="10"/>
        <v>708.984</v>
      </c>
      <c r="I89" s="5">
        <f t="shared" si="11"/>
        <v>118.16400000000002</v>
      </c>
      <c r="J89" s="15"/>
    </row>
    <row r="90" spans="2:10" ht="12" customHeight="1">
      <c r="B90" s="16" t="s">
        <v>37</v>
      </c>
      <c r="C90" s="17">
        <v>517.98</v>
      </c>
      <c r="D90" s="18">
        <f t="shared" si="6"/>
        <v>207.192</v>
      </c>
      <c r="E90" s="37">
        <f t="shared" si="7"/>
        <v>725.172</v>
      </c>
      <c r="F90" s="37">
        <f t="shared" si="8"/>
        <v>673.374</v>
      </c>
      <c r="G90" s="37">
        <f t="shared" si="9"/>
        <v>155.394</v>
      </c>
      <c r="H90" s="37">
        <f t="shared" si="10"/>
        <v>621.576</v>
      </c>
      <c r="I90" s="5">
        <f t="shared" si="11"/>
        <v>103.596</v>
      </c>
      <c r="J90" s="15"/>
    </row>
    <row r="91" spans="2:10" ht="12" customHeight="1">
      <c r="B91" s="16" t="s">
        <v>105</v>
      </c>
      <c r="C91" s="17">
        <v>487.2</v>
      </c>
      <c r="D91" s="18">
        <f t="shared" si="6"/>
        <v>194.88</v>
      </c>
      <c r="E91" s="37">
        <f t="shared" si="7"/>
        <v>682.0799999999999</v>
      </c>
      <c r="F91" s="37">
        <f t="shared" si="8"/>
        <v>633.36</v>
      </c>
      <c r="G91" s="37">
        <f t="shared" si="9"/>
        <v>146.16</v>
      </c>
      <c r="H91" s="37">
        <f t="shared" si="10"/>
        <v>584.64</v>
      </c>
      <c r="I91" s="5">
        <f t="shared" si="11"/>
        <v>97.44</v>
      </c>
      <c r="J91" s="15"/>
    </row>
    <row r="92" spans="2:10" ht="12" customHeight="1">
      <c r="B92" s="16" t="s">
        <v>103</v>
      </c>
      <c r="C92" s="17">
        <v>569.82</v>
      </c>
      <c r="D92" s="18">
        <f t="shared" si="6"/>
        <v>227.92800000000003</v>
      </c>
      <c r="E92" s="37">
        <f t="shared" si="7"/>
        <v>797.748</v>
      </c>
      <c r="F92" s="37">
        <f t="shared" si="8"/>
        <v>740.7660000000001</v>
      </c>
      <c r="G92" s="37">
        <f t="shared" si="9"/>
        <v>170.946</v>
      </c>
      <c r="H92" s="37">
        <f t="shared" si="10"/>
        <v>683.7840000000001</v>
      </c>
      <c r="I92" s="5">
        <f t="shared" si="11"/>
        <v>113.96400000000001</v>
      </c>
      <c r="J92" s="15"/>
    </row>
    <row r="93" spans="2:10" ht="12" customHeight="1">
      <c r="B93" s="16" t="s">
        <v>38</v>
      </c>
      <c r="C93" s="17">
        <v>468.3</v>
      </c>
      <c r="D93" s="18">
        <f t="shared" si="6"/>
        <v>187.32000000000002</v>
      </c>
      <c r="E93" s="37">
        <f t="shared" si="7"/>
        <v>655.62</v>
      </c>
      <c r="F93" s="37">
        <f t="shared" si="8"/>
        <v>608.79</v>
      </c>
      <c r="G93" s="37">
        <f t="shared" si="9"/>
        <v>140.49</v>
      </c>
      <c r="H93" s="37">
        <f t="shared" si="10"/>
        <v>561.96</v>
      </c>
      <c r="I93" s="5">
        <f t="shared" si="11"/>
        <v>93.66000000000001</v>
      </c>
      <c r="J93" s="15"/>
    </row>
    <row r="94" spans="2:10" ht="12" customHeight="1">
      <c r="B94" s="16" t="s">
        <v>107</v>
      </c>
      <c r="C94" s="17">
        <v>569.82</v>
      </c>
      <c r="D94" s="18">
        <f t="shared" si="6"/>
        <v>227.92800000000003</v>
      </c>
      <c r="E94" s="37">
        <f t="shared" si="7"/>
        <v>797.748</v>
      </c>
      <c r="F94" s="37">
        <f t="shared" si="8"/>
        <v>740.7660000000001</v>
      </c>
      <c r="G94" s="37">
        <f t="shared" si="9"/>
        <v>170.946</v>
      </c>
      <c r="H94" s="37">
        <f t="shared" si="10"/>
        <v>683.7840000000001</v>
      </c>
      <c r="I94" s="5">
        <f t="shared" si="11"/>
        <v>113.96400000000001</v>
      </c>
      <c r="J94" s="15"/>
    </row>
    <row r="95" spans="2:10" ht="12" customHeight="1">
      <c r="B95" s="16" t="s">
        <v>85</v>
      </c>
      <c r="C95" s="17">
        <v>569.82</v>
      </c>
      <c r="D95" s="18">
        <f t="shared" si="6"/>
        <v>227.92800000000003</v>
      </c>
      <c r="E95" s="37">
        <f t="shared" si="7"/>
        <v>797.748</v>
      </c>
      <c r="F95" s="37">
        <f t="shared" si="8"/>
        <v>740.7660000000001</v>
      </c>
      <c r="G95" s="37">
        <f t="shared" si="9"/>
        <v>170.946</v>
      </c>
      <c r="H95" s="37">
        <f t="shared" si="10"/>
        <v>683.7840000000001</v>
      </c>
      <c r="I95" s="5">
        <f t="shared" si="11"/>
        <v>113.96400000000001</v>
      </c>
      <c r="J95" s="15"/>
    </row>
    <row r="96" spans="1:10" ht="12" customHeight="1">
      <c r="A96" s="1" t="s">
        <v>90</v>
      </c>
      <c r="B96" s="16" t="s">
        <v>96</v>
      </c>
      <c r="C96" s="17">
        <v>569.82</v>
      </c>
      <c r="D96" s="18">
        <f t="shared" si="6"/>
        <v>227.92800000000003</v>
      </c>
      <c r="E96" s="37">
        <f t="shared" si="7"/>
        <v>797.748</v>
      </c>
      <c r="F96" s="37">
        <f t="shared" si="8"/>
        <v>740.7660000000001</v>
      </c>
      <c r="G96" s="37">
        <f t="shared" si="9"/>
        <v>170.946</v>
      </c>
      <c r="H96" s="37">
        <f t="shared" si="10"/>
        <v>683.7840000000001</v>
      </c>
      <c r="I96" s="5">
        <f t="shared" si="11"/>
        <v>113.96400000000001</v>
      </c>
      <c r="J96" s="15"/>
    </row>
    <row r="97" spans="2:10" ht="12" customHeight="1">
      <c r="B97" s="16" t="s">
        <v>39</v>
      </c>
      <c r="C97" s="17">
        <v>569.82</v>
      </c>
      <c r="D97" s="18">
        <f t="shared" si="6"/>
        <v>227.92800000000003</v>
      </c>
      <c r="E97" s="37">
        <f t="shared" si="7"/>
        <v>797.748</v>
      </c>
      <c r="F97" s="37">
        <f t="shared" si="8"/>
        <v>740.7660000000001</v>
      </c>
      <c r="G97" s="37">
        <f t="shared" si="9"/>
        <v>170.946</v>
      </c>
      <c r="H97" s="37">
        <f t="shared" si="10"/>
        <v>683.7840000000001</v>
      </c>
      <c r="I97" s="5">
        <f t="shared" si="11"/>
        <v>113.96400000000001</v>
      </c>
      <c r="J97" s="15"/>
    </row>
    <row r="98" spans="2:10" ht="12" customHeight="1">
      <c r="B98" s="16" t="s">
        <v>68</v>
      </c>
      <c r="C98" s="17">
        <v>468.3</v>
      </c>
      <c r="D98" s="18">
        <f t="shared" si="6"/>
        <v>187.32000000000002</v>
      </c>
      <c r="E98" s="37">
        <f t="shared" si="7"/>
        <v>655.62</v>
      </c>
      <c r="F98" s="37">
        <f t="shared" si="8"/>
        <v>608.79</v>
      </c>
      <c r="G98" s="37">
        <f t="shared" si="9"/>
        <v>140.49</v>
      </c>
      <c r="H98" s="37">
        <f t="shared" si="10"/>
        <v>561.96</v>
      </c>
      <c r="I98" s="5">
        <f t="shared" si="11"/>
        <v>93.66000000000001</v>
      </c>
      <c r="J98" s="15"/>
    </row>
    <row r="99" spans="2:10" ht="12" customHeight="1">
      <c r="B99" s="20" t="s">
        <v>40</v>
      </c>
      <c r="C99" s="17">
        <v>590.82</v>
      </c>
      <c r="D99" s="18">
        <f t="shared" si="6"/>
        <v>236.32800000000003</v>
      </c>
      <c r="E99" s="37">
        <f t="shared" si="7"/>
        <v>827.1480000000001</v>
      </c>
      <c r="F99" s="37">
        <f t="shared" si="8"/>
        <v>768.066</v>
      </c>
      <c r="G99" s="37">
        <f t="shared" si="9"/>
        <v>177.246</v>
      </c>
      <c r="H99" s="37">
        <f t="shared" si="10"/>
        <v>708.984</v>
      </c>
      <c r="I99" s="5">
        <f t="shared" si="11"/>
        <v>118.16400000000002</v>
      </c>
      <c r="J99" s="15"/>
    </row>
    <row r="100" spans="2:10" ht="12" customHeight="1">
      <c r="B100" s="20" t="s">
        <v>72</v>
      </c>
      <c r="C100" s="17">
        <v>429.12</v>
      </c>
      <c r="D100" s="18">
        <f t="shared" si="6"/>
        <v>171.64800000000002</v>
      </c>
      <c r="E100" s="37">
        <f t="shared" si="7"/>
        <v>600.768</v>
      </c>
      <c r="F100" s="37">
        <f t="shared" si="8"/>
        <v>557.856</v>
      </c>
      <c r="G100" s="37">
        <f t="shared" si="9"/>
        <v>128.736</v>
      </c>
      <c r="H100" s="37">
        <f t="shared" si="10"/>
        <v>514.944</v>
      </c>
      <c r="I100" s="5">
        <f t="shared" si="11"/>
        <v>85.82400000000001</v>
      </c>
      <c r="J100" s="15"/>
    </row>
    <row r="101" spans="2:10" ht="12" customHeight="1">
      <c r="B101" s="16" t="s">
        <v>119</v>
      </c>
      <c r="C101" s="17">
        <v>507.48</v>
      </c>
      <c r="D101" s="18">
        <f t="shared" si="6"/>
        <v>202.99200000000002</v>
      </c>
      <c r="E101" s="37">
        <f t="shared" si="7"/>
        <v>710.472</v>
      </c>
      <c r="F101" s="37">
        <f t="shared" si="8"/>
        <v>659.724</v>
      </c>
      <c r="G101" s="37">
        <f t="shared" si="9"/>
        <v>152.244</v>
      </c>
      <c r="H101" s="37">
        <f t="shared" si="10"/>
        <v>608.976</v>
      </c>
      <c r="I101" s="5">
        <f t="shared" si="11"/>
        <v>101.49600000000001</v>
      </c>
      <c r="J101" s="15"/>
    </row>
    <row r="102" spans="1:10" ht="12" customHeight="1">
      <c r="A102" s="1" t="s">
        <v>87</v>
      </c>
      <c r="B102" s="16" t="s">
        <v>88</v>
      </c>
      <c r="C102" s="17">
        <v>569.82</v>
      </c>
      <c r="D102" s="18">
        <f t="shared" si="6"/>
        <v>227.92800000000003</v>
      </c>
      <c r="E102" s="37">
        <f t="shared" si="7"/>
        <v>797.748</v>
      </c>
      <c r="F102" s="37">
        <f t="shared" si="8"/>
        <v>740.7660000000001</v>
      </c>
      <c r="G102" s="37">
        <f t="shared" si="9"/>
        <v>170.946</v>
      </c>
      <c r="H102" s="37">
        <f t="shared" si="10"/>
        <v>683.7840000000001</v>
      </c>
      <c r="I102" s="5">
        <f t="shared" si="11"/>
        <v>113.96400000000001</v>
      </c>
      <c r="J102" s="15"/>
    </row>
    <row r="103" spans="2:10" ht="12" customHeight="1">
      <c r="B103" s="16" t="s">
        <v>79</v>
      </c>
      <c r="C103" s="17">
        <v>569.82</v>
      </c>
      <c r="D103" s="18">
        <f t="shared" si="6"/>
        <v>227.92800000000003</v>
      </c>
      <c r="E103" s="37">
        <f t="shared" si="7"/>
        <v>797.748</v>
      </c>
      <c r="F103" s="37">
        <f t="shared" si="8"/>
        <v>740.7660000000001</v>
      </c>
      <c r="G103" s="37">
        <f t="shared" si="9"/>
        <v>170.946</v>
      </c>
      <c r="H103" s="37">
        <f t="shared" si="10"/>
        <v>683.7840000000001</v>
      </c>
      <c r="I103" s="5">
        <f t="shared" si="11"/>
        <v>113.96400000000001</v>
      </c>
      <c r="J103" s="15"/>
    </row>
    <row r="104" spans="2:10" ht="12" customHeight="1">
      <c r="B104" s="16" t="s">
        <v>76</v>
      </c>
      <c r="C104" s="17">
        <v>569.82</v>
      </c>
      <c r="D104" s="18">
        <f t="shared" si="6"/>
        <v>227.92800000000003</v>
      </c>
      <c r="E104" s="37">
        <f t="shared" si="7"/>
        <v>797.748</v>
      </c>
      <c r="F104" s="37">
        <f t="shared" si="8"/>
        <v>740.7660000000001</v>
      </c>
      <c r="G104" s="37">
        <f t="shared" si="9"/>
        <v>170.946</v>
      </c>
      <c r="H104" s="37">
        <f t="shared" si="10"/>
        <v>683.7840000000001</v>
      </c>
      <c r="I104" s="5">
        <f t="shared" si="11"/>
        <v>113.96400000000001</v>
      </c>
      <c r="J104" s="15"/>
    </row>
    <row r="105" spans="2:10" ht="12" customHeight="1">
      <c r="B105" s="20" t="s">
        <v>60</v>
      </c>
      <c r="C105" s="17">
        <v>507.48</v>
      </c>
      <c r="D105" s="18">
        <f t="shared" si="6"/>
        <v>202.99200000000002</v>
      </c>
      <c r="E105" s="37">
        <f t="shared" si="7"/>
        <v>710.472</v>
      </c>
      <c r="F105" s="37">
        <f t="shared" si="8"/>
        <v>659.724</v>
      </c>
      <c r="G105" s="37">
        <f t="shared" si="9"/>
        <v>152.244</v>
      </c>
      <c r="H105" s="37">
        <f t="shared" si="10"/>
        <v>608.976</v>
      </c>
      <c r="I105" s="5">
        <f t="shared" si="11"/>
        <v>101.49600000000001</v>
      </c>
      <c r="J105" s="15"/>
    </row>
    <row r="106" spans="1:10" ht="12" customHeight="1">
      <c r="A106" s="1" t="s">
        <v>90</v>
      </c>
      <c r="B106" s="20" t="s">
        <v>99</v>
      </c>
      <c r="C106" s="17">
        <v>569.82</v>
      </c>
      <c r="D106" s="18">
        <f t="shared" si="6"/>
        <v>227.92800000000003</v>
      </c>
      <c r="E106" s="37">
        <f t="shared" si="7"/>
        <v>797.748</v>
      </c>
      <c r="F106" s="37">
        <f t="shared" si="8"/>
        <v>740.7660000000001</v>
      </c>
      <c r="G106" s="37">
        <f t="shared" si="9"/>
        <v>170.946</v>
      </c>
      <c r="H106" s="37">
        <f t="shared" si="10"/>
        <v>683.7840000000001</v>
      </c>
      <c r="I106" s="5">
        <f t="shared" si="11"/>
        <v>113.96400000000001</v>
      </c>
      <c r="J106" s="15"/>
    </row>
    <row r="107" spans="2:10" ht="12" customHeight="1">
      <c r="B107" s="16" t="s">
        <v>41</v>
      </c>
      <c r="C107" s="17">
        <v>569.82</v>
      </c>
      <c r="D107" s="18">
        <f t="shared" si="6"/>
        <v>227.92800000000003</v>
      </c>
      <c r="E107" s="37">
        <f t="shared" si="7"/>
        <v>797.748</v>
      </c>
      <c r="F107" s="37">
        <f t="shared" si="8"/>
        <v>740.7660000000001</v>
      </c>
      <c r="G107" s="37">
        <f t="shared" si="9"/>
        <v>170.946</v>
      </c>
      <c r="H107" s="37">
        <f t="shared" si="10"/>
        <v>683.7840000000001</v>
      </c>
      <c r="I107" s="5">
        <f t="shared" si="11"/>
        <v>113.96400000000001</v>
      </c>
      <c r="J107" s="15"/>
    </row>
    <row r="108" spans="2:10" ht="12" customHeight="1">
      <c r="B108" s="16" t="s">
        <v>42</v>
      </c>
      <c r="C108" s="17">
        <v>569.82</v>
      </c>
      <c r="D108" s="18">
        <f t="shared" si="6"/>
        <v>227.92800000000003</v>
      </c>
      <c r="E108" s="37">
        <f t="shared" si="7"/>
        <v>797.748</v>
      </c>
      <c r="F108" s="37">
        <f t="shared" si="8"/>
        <v>740.7660000000001</v>
      </c>
      <c r="G108" s="37">
        <f t="shared" si="9"/>
        <v>170.946</v>
      </c>
      <c r="H108" s="37">
        <f t="shared" si="10"/>
        <v>683.7840000000001</v>
      </c>
      <c r="I108" s="5">
        <f t="shared" si="11"/>
        <v>113.96400000000001</v>
      </c>
      <c r="J108" s="15"/>
    </row>
    <row r="109" spans="2:10" ht="12" customHeight="1">
      <c r="B109" s="20" t="s">
        <v>92</v>
      </c>
      <c r="C109" s="17">
        <v>507.48</v>
      </c>
      <c r="D109" s="18">
        <f t="shared" si="6"/>
        <v>202.99200000000002</v>
      </c>
      <c r="E109" s="37">
        <f t="shared" si="7"/>
        <v>710.472</v>
      </c>
      <c r="F109" s="37">
        <f t="shared" si="8"/>
        <v>659.724</v>
      </c>
      <c r="G109" s="37">
        <f t="shared" si="9"/>
        <v>152.244</v>
      </c>
      <c r="H109" s="37">
        <f t="shared" si="10"/>
        <v>608.976</v>
      </c>
      <c r="I109" s="5">
        <f t="shared" si="11"/>
        <v>101.49600000000001</v>
      </c>
      <c r="J109" s="15"/>
    </row>
    <row r="110" spans="2:10" ht="12" customHeight="1">
      <c r="B110" s="16" t="s">
        <v>67</v>
      </c>
      <c r="C110" s="17">
        <v>569.82</v>
      </c>
      <c r="D110" s="18">
        <f t="shared" si="6"/>
        <v>227.92800000000003</v>
      </c>
      <c r="E110" s="37">
        <f t="shared" si="7"/>
        <v>797.748</v>
      </c>
      <c r="F110" s="37">
        <f t="shared" si="8"/>
        <v>740.7660000000001</v>
      </c>
      <c r="G110" s="37">
        <f t="shared" si="9"/>
        <v>170.946</v>
      </c>
      <c r="H110" s="37">
        <f t="shared" si="10"/>
        <v>683.7840000000001</v>
      </c>
      <c r="I110" s="5">
        <f t="shared" si="11"/>
        <v>113.96400000000001</v>
      </c>
      <c r="J110" s="15"/>
    </row>
    <row r="111" spans="2:10" ht="12" customHeight="1">
      <c r="B111" s="16" t="s">
        <v>73</v>
      </c>
      <c r="C111" s="17">
        <v>536.88</v>
      </c>
      <c r="D111" s="18">
        <f t="shared" si="6"/>
        <v>214.752</v>
      </c>
      <c r="E111" s="37">
        <f t="shared" si="7"/>
        <v>751.6320000000001</v>
      </c>
      <c r="F111" s="37">
        <f t="shared" si="8"/>
        <v>697.944</v>
      </c>
      <c r="G111" s="37">
        <f t="shared" si="9"/>
        <v>161.064</v>
      </c>
      <c r="H111" s="37">
        <f t="shared" si="10"/>
        <v>644.256</v>
      </c>
      <c r="I111" s="5">
        <f t="shared" si="11"/>
        <v>107.376</v>
      </c>
      <c r="J111" s="15"/>
    </row>
    <row r="112" spans="2:10" ht="12" customHeight="1">
      <c r="B112" s="16" t="s">
        <v>43</v>
      </c>
      <c r="C112" s="17">
        <v>507.48</v>
      </c>
      <c r="D112" s="18">
        <f t="shared" si="6"/>
        <v>202.99200000000002</v>
      </c>
      <c r="E112" s="37">
        <f t="shared" si="7"/>
        <v>710.472</v>
      </c>
      <c r="F112" s="37">
        <f t="shared" si="8"/>
        <v>659.724</v>
      </c>
      <c r="G112" s="37">
        <f t="shared" si="9"/>
        <v>152.244</v>
      </c>
      <c r="H112" s="37">
        <f t="shared" si="10"/>
        <v>608.976</v>
      </c>
      <c r="I112" s="5">
        <f t="shared" si="11"/>
        <v>101.49600000000001</v>
      </c>
      <c r="J112" s="15"/>
    </row>
    <row r="113" spans="2:10" ht="12" customHeight="1">
      <c r="B113" s="16" t="s">
        <v>120</v>
      </c>
      <c r="C113" s="17">
        <v>569.82</v>
      </c>
      <c r="D113" s="18">
        <f t="shared" si="6"/>
        <v>227.92800000000003</v>
      </c>
      <c r="E113" s="37">
        <f t="shared" si="7"/>
        <v>797.748</v>
      </c>
      <c r="F113" s="37">
        <f t="shared" si="8"/>
        <v>740.7660000000001</v>
      </c>
      <c r="G113" s="37">
        <f t="shared" si="9"/>
        <v>170.946</v>
      </c>
      <c r="H113" s="37">
        <f t="shared" si="10"/>
        <v>683.7840000000001</v>
      </c>
      <c r="I113" s="5">
        <f t="shared" si="11"/>
        <v>113.96400000000001</v>
      </c>
      <c r="J113" s="15"/>
    </row>
    <row r="114" spans="2:10" ht="12" customHeight="1">
      <c r="B114" s="16" t="s">
        <v>44</v>
      </c>
      <c r="C114" s="17">
        <v>593.58</v>
      </c>
      <c r="D114" s="18">
        <f t="shared" si="6"/>
        <v>237.43200000000002</v>
      </c>
      <c r="E114" s="37">
        <f t="shared" si="7"/>
        <v>831.0120000000001</v>
      </c>
      <c r="F114" s="37">
        <f t="shared" si="8"/>
        <v>771.654</v>
      </c>
      <c r="G114" s="37">
        <f t="shared" si="9"/>
        <v>178.074</v>
      </c>
      <c r="H114" s="37">
        <f t="shared" si="10"/>
        <v>712.296</v>
      </c>
      <c r="I114" s="5">
        <f t="shared" si="11"/>
        <v>118.71600000000001</v>
      </c>
      <c r="J114" s="15"/>
    </row>
    <row r="115" spans="2:10" ht="12" customHeight="1">
      <c r="B115" s="16" t="s">
        <v>80</v>
      </c>
      <c r="C115" s="17">
        <v>569.82</v>
      </c>
      <c r="D115" s="18">
        <f t="shared" si="6"/>
        <v>227.92800000000003</v>
      </c>
      <c r="E115" s="37">
        <f t="shared" si="7"/>
        <v>797.748</v>
      </c>
      <c r="F115" s="37">
        <f t="shared" si="8"/>
        <v>740.7660000000001</v>
      </c>
      <c r="G115" s="37">
        <f t="shared" si="9"/>
        <v>170.946</v>
      </c>
      <c r="H115" s="37">
        <f t="shared" si="10"/>
        <v>683.7840000000001</v>
      </c>
      <c r="I115" s="5">
        <f t="shared" si="11"/>
        <v>113.96400000000001</v>
      </c>
      <c r="J115" s="15"/>
    </row>
    <row r="116" spans="2:10" ht="12" customHeight="1">
      <c r="B116" s="16" t="s">
        <v>45</v>
      </c>
      <c r="C116" s="17">
        <v>468.3</v>
      </c>
      <c r="D116" s="18">
        <f t="shared" si="6"/>
        <v>187.32000000000002</v>
      </c>
      <c r="E116" s="37">
        <f t="shared" si="7"/>
        <v>655.62</v>
      </c>
      <c r="F116" s="37">
        <f t="shared" si="8"/>
        <v>608.79</v>
      </c>
      <c r="G116" s="37">
        <f t="shared" si="9"/>
        <v>140.49</v>
      </c>
      <c r="H116" s="37">
        <f t="shared" si="10"/>
        <v>561.96</v>
      </c>
      <c r="I116" s="5">
        <f t="shared" si="11"/>
        <v>93.66000000000001</v>
      </c>
      <c r="J116" s="15"/>
    </row>
    <row r="117" spans="2:10" ht="12" customHeight="1">
      <c r="B117" s="16" t="s">
        <v>89</v>
      </c>
      <c r="C117" s="17">
        <v>569.82</v>
      </c>
      <c r="D117" s="18">
        <f t="shared" si="6"/>
        <v>227.92800000000003</v>
      </c>
      <c r="E117" s="37">
        <f t="shared" si="7"/>
        <v>797.748</v>
      </c>
      <c r="F117" s="37">
        <f t="shared" si="8"/>
        <v>740.7660000000001</v>
      </c>
      <c r="G117" s="37">
        <f t="shared" si="9"/>
        <v>170.946</v>
      </c>
      <c r="H117" s="37">
        <f t="shared" si="10"/>
        <v>683.7840000000001</v>
      </c>
      <c r="I117" s="5">
        <f t="shared" si="11"/>
        <v>113.96400000000001</v>
      </c>
      <c r="J117" s="15"/>
    </row>
    <row r="118" spans="2:10" ht="12" customHeight="1">
      <c r="B118" s="16" t="s">
        <v>100</v>
      </c>
      <c r="C118" s="17">
        <v>240.12</v>
      </c>
      <c r="D118" s="18">
        <f t="shared" si="6"/>
        <v>96.048</v>
      </c>
      <c r="E118" s="37">
        <f t="shared" si="7"/>
        <v>336.168</v>
      </c>
      <c r="F118" s="37">
        <f t="shared" si="8"/>
        <v>312.156</v>
      </c>
      <c r="G118" s="37">
        <f t="shared" si="9"/>
        <v>72.036</v>
      </c>
      <c r="H118" s="37">
        <f t="shared" si="10"/>
        <v>288.144</v>
      </c>
      <c r="I118" s="5">
        <f t="shared" si="11"/>
        <v>48.024</v>
      </c>
      <c r="J118" s="15"/>
    </row>
    <row r="119" spans="2:10" ht="12" customHeight="1">
      <c r="B119" s="16" t="s">
        <v>101</v>
      </c>
      <c r="C119" s="17">
        <v>352.08</v>
      </c>
      <c r="D119" s="18">
        <f t="shared" si="6"/>
        <v>140.832</v>
      </c>
      <c r="E119" s="37">
        <f t="shared" si="7"/>
        <v>492.912</v>
      </c>
      <c r="F119" s="37">
        <f t="shared" si="8"/>
        <v>457.70399999999995</v>
      </c>
      <c r="G119" s="37">
        <f t="shared" si="9"/>
        <v>105.624</v>
      </c>
      <c r="H119" s="37">
        <f t="shared" si="10"/>
        <v>422.496</v>
      </c>
      <c r="I119" s="5">
        <f t="shared" si="11"/>
        <v>70.416</v>
      </c>
      <c r="J119" s="15"/>
    </row>
    <row r="120" spans="1:12" ht="12" customHeight="1">
      <c r="A120" s="2"/>
      <c r="B120" s="12"/>
      <c r="C120" s="22"/>
      <c r="D120" s="12"/>
      <c r="E120" s="38"/>
      <c r="F120" s="38"/>
      <c r="G120" s="38"/>
      <c r="H120" s="38"/>
      <c r="I120" s="12"/>
      <c r="J120" s="12"/>
      <c r="K120" s="12"/>
      <c r="L120" s="12"/>
    </row>
    <row r="121" spans="1:8" s="12" customFormat="1" ht="12" customHeight="1">
      <c r="A121" s="2"/>
      <c r="B121" s="23"/>
      <c r="C121" s="22"/>
      <c r="D121" s="24"/>
      <c r="E121" s="38"/>
      <c r="F121" s="38"/>
      <c r="G121" s="38"/>
      <c r="H121" s="38"/>
    </row>
    <row r="122" spans="1:8" s="12" customFormat="1" ht="12" customHeight="1">
      <c r="A122" s="2"/>
      <c r="B122" s="25"/>
      <c r="C122" s="26"/>
      <c r="D122" s="24"/>
      <c r="E122" s="38"/>
      <c r="F122" s="38"/>
      <c r="G122" s="38"/>
      <c r="H122" s="38"/>
    </row>
    <row r="123" spans="1:8" s="12" customFormat="1" ht="12" customHeight="1">
      <c r="A123" s="2"/>
      <c r="B123" s="27"/>
      <c r="C123" s="26"/>
      <c r="D123" s="24"/>
      <c r="E123" s="38"/>
      <c r="F123" s="38"/>
      <c r="G123" s="38"/>
      <c r="H123" s="38"/>
    </row>
    <row r="124" spans="1:8" s="12" customFormat="1" ht="12" customHeight="1">
      <c r="A124" s="2"/>
      <c r="B124" s="27"/>
      <c r="C124" s="26"/>
      <c r="D124" s="24"/>
      <c r="E124" s="38"/>
      <c r="F124" s="38"/>
      <c r="G124" s="38"/>
      <c r="H124" s="38"/>
    </row>
    <row r="125" spans="1:8" s="12" customFormat="1" ht="12" customHeight="1">
      <c r="A125" s="2"/>
      <c r="B125" s="27"/>
      <c r="C125" s="26"/>
      <c r="D125" s="24"/>
      <c r="E125" s="38"/>
      <c r="F125" s="38"/>
      <c r="G125" s="38"/>
      <c r="H125" s="38"/>
    </row>
    <row r="126" spans="1:8" s="12" customFormat="1" ht="12" customHeight="1">
      <c r="A126" s="2"/>
      <c r="B126" s="27"/>
      <c r="C126" s="26"/>
      <c r="D126" s="24"/>
      <c r="E126" s="38"/>
      <c r="F126" s="38"/>
      <c r="G126" s="38"/>
      <c r="H126" s="38"/>
    </row>
    <row r="127" spans="1:8" s="12" customFormat="1" ht="12" customHeight="1">
      <c r="A127" s="2"/>
      <c r="B127" s="27"/>
      <c r="C127" s="26"/>
      <c r="D127" s="24"/>
      <c r="E127" s="38"/>
      <c r="F127" s="38"/>
      <c r="G127" s="38"/>
      <c r="H127" s="38"/>
    </row>
    <row r="128" spans="1:8" s="12" customFormat="1" ht="12" customHeight="1">
      <c r="A128" s="2"/>
      <c r="B128" s="27"/>
      <c r="C128" s="26"/>
      <c r="D128" s="24"/>
      <c r="E128" s="38"/>
      <c r="F128" s="38"/>
      <c r="G128" s="38"/>
      <c r="H128" s="38"/>
    </row>
    <row r="129" spans="1:8" s="12" customFormat="1" ht="12" customHeight="1">
      <c r="A129" s="2"/>
      <c r="B129" s="27"/>
      <c r="C129" s="26"/>
      <c r="D129" s="24"/>
      <c r="E129" s="38"/>
      <c r="F129" s="38"/>
      <c r="G129" s="38"/>
      <c r="H129" s="38"/>
    </row>
    <row r="130" spans="1:8" s="12" customFormat="1" ht="12" customHeight="1">
      <c r="A130" s="2"/>
      <c r="B130" s="27"/>
      <c r="C130" s="26"/>
      <c r="D130" s="24"/>
      <c r="E130" s="38"/>
      <c r="F130" s="38"/>
      <c r="G130" s="38"/>
      <c r="H130" s="38"/>
    </row>
    <row r="131" spans="1:8" s="12" customFormat="1" ht="12" customHeight="1">
      <c r="A131" s="2"/>
      <c r="B131" s="27"/>
      <c r="C131" s="26"/>
      <c r="D131" s="24"/>
      <c r="E131" s="38"/>
      <c r="F131" s="38"/>
      <c r="G131" s="38"/>
      <c r="H131" s="38"/>
    </row>
    <row r="132" spans="1:8" s="12" customFormat="1" ht="12" customHeight="1">
      <c r="A132" s="2"/>
      <c r="B132" s="27"/>
      <c r="C132" s="26"/>
      <c r="D132" s="24"/>
      <c r="E132" s="38"/>
      <c r="F132" s="38"/>
      <c r="G132" s="38"/>
      <c r="H132" s="38"/>
    </row>
    <row r="133" spans="1:8" s="12" customFormat="1" ht="12" customHeight="1">
      <c r="A133" s="2"/>
      <c r="B133" s="27"/>
      <c r="C133" s="26"/>
      <c r="D133" s="24"/>
      <c r="E133" s="38"/>
      <c r="F133" s="38"/>
      <c r="G133" s="38"/>
      <c r="H133" s="38"/>
    </row>
    <row r="134" spans="1:8" s="12" customFormat="1" ht="12" customHeight="1">
      <c r="A134" s="2"/>
      <c r="B134" s="27"/>
      <c r="C134" s="26"/>
      <c r="D134" s="24"/>
      <c r="E134" s="38"/>
      <c r="F134" s="38"/>
      <c r="G134" s="38"/>
      <c r="H134" s="38"/>
    </row>
    <row r="135" spans="1:8" s="12" customFormat="1" ht="12" customHeight="1">
      <c r="A135" s="2"/>
      <c r="B135" s="27"/>
      <c r="C135" s="26"/>
      <c r="D135" s="24"/>
      <c r="E135" s="38"/>
      <c r="F135" s="38"/>
      <c r="G135" s="38"/>
      <c r="H135" s="38"/>
    </row>
    <row r="136" spans="1:8" s="12" customFormat="1" ht="12" customHeight="1">
      <c r="A136" s="2"/>
      <c r="B136" s="27"/>
      <c r="C136" s="26"/>
      <c r="D136" s="24"/>
      <c r="E136" s="38"/>
      <c r="F136" s="38"/>
      <c r="G136" s="38"/>
      <c r="H136" s="38"/>
    </row>
    <row r="137" spans="1:8" s="12" customFormat="1" ht="12" customHeight="1">
      <c r="A137" s="2"/>
      <c r="B137" s="27"/>
      <c r="C137" s="26"/>
      <c r="D137" s="24"/>
      <c r="E137" s="38"/>
      <c r="F137" s="38"/>
      <c r="G137" s="38"/>
      <c r="H137" s="38"/>
    </row>
    <row r="138" spans="4:8" s="12" customFormat="1" ht="12" customHeight="1">
      <c r="D138" s="24"/>
      <c r="E138" s="38"/>
      <c r="F138" s="38"/>
      <c r="G138" s="38"/>
      <c r="H138" s="38"/>
    </row>
    <row r="139" spans="1:8" s="12" customFormat="1" ht="12" customHeight="1">
      <c r="A139" s="2"/>
      <c r="B139" s="23"/>
      <c r="C139" s="22"/>
      <c r="D139" s="24"/>
      <c r="E139" s="38"/>
      <c r="F139" s="38"/>
      <c r="G139" s="38"/>
      <c r="H139" s="38"/>
    </row>
    <row r="140" spans="1:8" s="12" customFormat="1" ht="12" customHeight="1">
      <c r="A140" s="2"/>
      <c r="B140" s="28"/>
      <c r="C140" s="26"/>
      <c r="D140" s="24"/>
      <c r="E140" s="38"/>
      <c r="F140" s="38"/>
      <c r="G140" s="38"/>
      <c r="H140" s="38"/>
    </row>
    <row r="141" spans="1:8" s="12" customFormat="1" ht="12" customHeight="1">
      <c r="A141" s="2"/>
      <c r="B141" s="28"/>
      <c r="C141" s="26"/>
      <c r="D141" s="24"/>
      <c r="E141" s="38"/>
      <c r="F141" s="38"/>
      <c r="G141" s="38"/>
      <c r="H141" s="38"/>
    </row>
    <row r="142" spans="1:8" s="12" customFormat="1" ht="12" customHeight="1">
      <c r="A142" s="2"/>
      <c r="B142" s="28"/>
      <c r="C142" s="26"/>
      <c r="D142" s="24"/>
      <c r="E142" s="38"/>
      <c r="F142" s="38"/>
      <c r="G142" s="38"/>
      <c r="H142" s="38"/>
    </row>
    <row r="143" spans="1:8" s="12" customFormat="1" ht="12" customHeight="1">
      <c r="A143" s="2"/>
      <c r="B143" s="28"/>
      <c r="C143" s="26"/>
      <c r="D143" s="24"/>
      <c r="E143" s="38"/>
      <c r="F143" s="38"/>
      <c r="G143" s="38"/>
      <c r="H143" s="38"/>
    </row>
    <row r="144" spans="1:8" s="12" customFormat="1" ht="12" customHeight="1">
      <c r="A144" s="2"/>
      <c r="B144" s="28"/>
      <c r="C144" s="26"/>
      <c r="D144" s="24"/>
      <c r="E144" s="38"/>
      <c r="F144" s="38"/>
      <c r="G144" s="38"/>
      <c r="H144" s="38"/>
    </row>
    <row r="145" spans="1:8" s="12" customFormat="1" ht="12" customHeight="1">
      <c r="A145" s="2"/>
      <c r="C145" s="22"/>
      <c r="D145" s="24"/>
      <c r="E145" s="38"/>
      <c r="F145" s="38"/>
      <c r="G145" s="38"/>
      <c r="H145" s="38"/>
    </row>
    <row r="146" spans="1:8" s="12" customFormat="1" ht="12" customHeight="1">
      <c r="A146" s="2"/>
      <c r="B146" s="23"/>
      <c r="C146" s="22"/>
      <c r="D146" s="24"/>
      <c r="E146" s="38"/>
      <c r="F146" s="38"/>
      <c r="G146" s="38"/>
      <c r="H146" s="38"/>
    </row>
    <row r="147" spans="1:8" s="12" customFormat="1" ht="12" customHeight="1">
      <c r="A147" s="2"/>
      <c r="B147" s="25"/>
      <c r="C147" s="26"/>
      <c r="D147" s="24"/>
      <c r="E147" s="38"/>
      <c r="F147" s="38"/>
      <c r="G147" s="38"/>
      <c r="H147" s="38"/>
    </row>
    <row r="148" spans="1:8" s="12" customFormat="1" ht="12" customHeight="1">
      <c r="A148" s="2"/>
      <c r="B148" s="25"/>
      <c r="C148" s="26"/>
      <c r="D148" s="24"/>
      <c r="E148" s="38"/>
      <c r="F148" s="38"/>
      <c r="G148" s="38"/>
      <c r="H148" s="38"/>
    </row>
    <row r="149" spans="1:8" s="12" customFormat="1" ht="12" customHeight="1">
      <c r="A149" s="2"/>
      <c r="B149" s="25"/>
      <c r="C149" s="26"/>
      <c r="D149" s="24"/>
      <c r="E149" s="38"/>
      <c r="F149" s="38"/>
      <c r="G149" s="38"/>
      <c r="H149" s="38"/>
    </row>
    <row r="150" spans="1:8" s="12" customFormat="1" ht="12" customHeight="1">
      <c r="A150" s="2"/>
      <c r="B150" s="25"/>
      <c r="C150" s="26"/>
      <c r="D150" s="24"/>
      <c r="E150" s="38"/>
      <c r="F150" s="38"/>
      <c r="G150" s="38"/>
      <c r="H150" s="38"/>
    </row>
    <row r="151" spans="1:8" s="12" customFormat="1" ht="12" customHeight="1">
      <c r="A151" s="2"/>
      <c r="B151" s="25"/>
      <c r="C151" s="26"/>
      <c r="D151" s="24"/>
      <c r="E151" s="38"/>
      <c r="F151" s="38"/>
      <c r="G151" s="38"/>
      <c r="H151" s="38"/>
    </row>
    <row r="152" spans="1:8" s="12" customFormat="1" ht="12" customHeight="1">
      <c r="A152" s="2"/>
      <c r="B152" s="25"/>
      <c r="C152" s="26"/>
      <c r="D152" s="24"/>
      <c r="E152" s="38"/>
      <c r="F152" s="38"/>
      <c r="G152" s="38"/>
      <c r="H152" s="38"/>
    </row>
    <row r="153" spans="1:8" s="12" customFormat="1" ht="12" customHeight="1">
      <c r="A153" s="2"/>
      <c r="B153" s="27"/>
      <c r="C153" s="26"/>
      <c r="D153" s="24"/>
      <c r="E153" s="38"/>
      <c r="F153" s="38"/>
      <c r="G153" s="38"/>
      <c r="H153" s="38"/>
    </row>
    <row r="154" spans="1:8" s="12" customFormat="1" ht="12" customHeight="1">
      <c r="A154" s="2"/>
      <c r="B154" s="27"/>
      <c r="C154" s="26"/>
      <c r="D154" s="24"/>
      <c r="E154" s="38"/>
      <c r="F154" s="38"/>
      <c r="G154" s="38"/>
      <c r="H154" s="38"/>
    </row>
    <row r="155" spans="1:8" s="12" customFormat="1" ht="12" customHeight="1">
      <c r="A155" s="2"/>
      <c r="B155" s="27"/>
      <c r="C155" s="26"/>
      <c r="D155" s="24"/>
      <c r="E155" s="38"/>
      <c r="F155" s="38"/>
      <c r="G155" s="38"/>
      <c r="H155" s="38"/>
    </row>
    <row r="156" spans="1:8" s="12" customFormat="1" ht="12" customHeight="1">
      <c r="A156" s="2"/>
      <c r="B156" s="27"/>
      <c r="C156" s="26"/>
      <c r="D156" s="24"/>
      <c r="E156" s="38"/>
      <c r="F156" s="38"/>
      <c r="G156" s="38"/>
      <c r="H156" s="38"/>
    </row>
    <row r="157" spans="1:8" s="12" customFormat="1" ht="12" customHeight="1">
      <c r="A157" s="2"/>
      <c r="B157" s="27"/>
      <c r="C157" s="26"/>
      <c r="D157" s="24"/>
      <c r="E157" s="38"/>
      <c r="F157" s="38"/>
      <c r="G157" s="38"/>
      <c r="H157" s="38"/>
    </row>
    <row r="158" spans="1:8" s="12" customFormat="1" ht="12" customHeight="1">
      <c r="A158" s="2"/>
      <c r="B158" s="27"/>
      <c r="C158" s="26"/>
      <c r="D158" s="24"/>
      <c r="E158" s="38"/>
      <c r="F158" s="38"/>
      <c r="G158" s="38"/>
      <c r="H158" s="38"/>
    </row>
    <row r="159" spans="1:8" s="12" customFormat="1" ht="12" customHeight="1">
      <c r="A159" s="2"/>
      <c r="B159" s="27"/>
      <c r="C159" s="26"/>
      <c r="D159" s="24"/>
      <c r="E159" s="38"/>
      <c r="F159" s="38"/>
      <c r="G159" s="38"/>
      <c r="H159" s="38"/>
    </row>
    <row r="160" spans="1:8" s="12" customFormat="1" ht="12" customHeight="1">
      <c r="A160" s="2"/>
      <c r="B160" s="27"/>
      <c r="C160" s="26"/>
      <c r="D160" s="24"/>
      <c r="E160" s="38"/>
      <c r="F160" s="38"/>
      <c r="G160" s="38"/>
      <c r="H160" s="38"/>
    </row>
    <row r="161" spans="1:8" s="12" customFormat="1" ht="12" customHeight="1">
      <c r="A161" s="2"/>
      <c r="B161" s="27"/>
      <c r="C161" s="26"/>
      <c r="D161" s="24"/>
      <c r="E161" s="38"/>
      <c r="F161" s="38"/>
      <c r="G161" s="38"/>
      <c r="H161" s="38"/>
    </row>
    <row r="162" spans="1:8" s="12" customFormat="1" ht="12" customHeight="1">
      <c r="A162" s="2"/>
      <c r="B162" s="27"/>
      <c r="C162" s="26"/>
      <c r="D162" s="24"/>
      <c r="E162" s="38"/>
      <c r="F162" s="38"/>
      <c r="G162" s="38"/>
      <c r="H162" s="38"/>
    </row>
    <row r="163" spans="1:8" s="12" customFormat="1" ht="12" customHeight="1">
      <c r="A163" s="2"/>
      <c r="B163" s="27"/>
      <c r="C163" s="26"/>
      <c r="D163" s="24"/>
      <c r="E163" s="38"/>
      <c r="F163" s="38"/>
      <c r="G163" s="38"/>
      <c r="H163" s="38"/>
    </row>
    <row r="164" spans="1:8" s="12" customFormat="1" ht="12" customHeight="1">
      <c r="A164" s="2"/>
      <c r="B164" s="27"/>
      <c r="C164" s="26"/>
      <c r="D164" s="24"/>
      <c r="E164" s="38"/>
      <c r="F164" s="38"/>
      <c r="G164" s="38"/>
      <c r="H164" s="38"/>
    </row>
    <row r="165" spans="1:8" s="12" customFormat="1" ht="12" customHeight="1">
      <c r="A165" s="2"/>
      <c r="B165" s="27"/>
      <c r="C165" s="26"/>
      <c r="D165" s="24"/>
      <c r="E165" s="38"/>
      <c r="F165" s="38"/>
      <c r="G165" s="38"/>
      <c r="H165" s="38"/>
    </row>
    <row r="166" spans="1:8" s="12" customFormat="1" ht="12" customHeight="1">
      <c r="A166" s="2"/>
      <c r="B166" s="27"/>
      <c r="C166" s="26"/>
      <c r="D166" s="24"/>
      <c r="E166" s="38"/>
      <c r="F166" s="38"/>
      <c r="G166" s="38"/>
      <c r="H166" s="38"/>
    </row>
    <row r="167" spans="1:8" s="12" customFormat="1" ht="12" customHeight="1">
      <c r="A167" s="2"/>
      <c r="B167" s="27"/>
      <c r="C167" s="26"/>
      <c r="D167" s="24"/>
      <c r="E167" s="38"/>
      <c r="F167" s="38"/>
      <c r="G167" s="38"/>
      <c r="H167" s="38"/>
    </row>
    <row r="168" spans="1:8" s="12" customFormat="1" ht="12" customHeight="1">
      <c r="A168" s="2"/>
      <c r="B168" s="27"/>
      <c r="C168" s="26"/>
      <c r="D168" s="24"/>
      <c r="E168" s="38"/>
      <c r="F168" s="38"/>
      <c r="G168" s="38"/>
      <c r="H168" s="38"/>
    </row>
    <row r="169" spans="1:8" s="12" customFormat="1" ht="12" customHeight="1">
      <c r="A169" s="2"/>
      <c r="B169" s="27"/>
      <c r="C169" s="26"/>
      <c r="D169" s="24"/>
      <c r="E169" s="38"/>
      <c r="F169" s="38"/>
      <c r="G169" s="38"/>
      <c r="H169" s="38"/>
    </row>
    <row r="170" spans="1:8" s="12" customFormat="1" ht="12" customHeight="1">
      <c r="A170" s="2"/>
      <c r="B170" s="27"/>
      <c r="C170" s="26"/>
      <c r="D170" s="24"/>
      <c r="E170" s="38"/>
      <c r="F170" s="38"/>
      <c r="G170" s="38"/>
      <c r="H170" s="38"/>
    </row>
    <row r="171" spans="1:8" s="12" customFormat="1" ht="12" customHeight="1">
      <c r="A171" s="2"/>
      <c r="B171" s="23"/>
      <c r="C171" s="29"/>
      <c r="D171" s="24"/>
      <c r="E171" s="38"/>
      <c r="F171" s="38"/>
      <c r="G171" s="38"/>
      <c r="H171" s="38"/>
    </row>
    <row r="172" spans="1:8" s="12" customFormat="1" ht="12" customHeight="1">
      <c r="A172" s="2"/>
      <c r="B172" s="27"/>
      <c r="C172" s="26"/>
      <c r="D172" s="24"/>
      <c r="E172" s="38"/>
      <c r="F172" s="38"/>
      <c r="G172" s="38"/>
      <c r="H172" s="38"/>
    </row>
    <row r="173" spans="1:8" s="12" customFormat="1" ht="12" customHeight="1">
      <c r="A173" s="2"/>
      <c r="B173" s="28"/>
      <c r="C173" s="26"/>
      <c r="D173" s="24"/>
      <c r="E173" s="38"/>
      <c r="F173" s="38"/>
      <c r="G173" s="38"/>
      <c r="H173" s="38"/>
    </row>
    <row r="174" spans="1:8" s="12" customFormat="1" ht="12" customHeight="1">
      <c r="A174" s="2"/>
      <c r="B174" s="28"/>
      <c r="C174" s="26"/>
      <c r="D174" s="24"/>
      <c r="E174" s="38"/>
      <c r="F174" s="38"/>
      <c r="G174" s="38"/>
      <c r="H174" s="38"/>
    </row>
    <row r="175" spans="1:8" s="12" customFormat="1" ht="12.75">
      <c r="A175" s="2"/>
      <c r="B175" s="27"/>
      <c r="C175" s="26"/>
      <c r="E175" s="38"/>
      <c r="F175" s="38"/>
      <c r="G175" s="38"/>
      <c r="H175" s="38"/>
    </row>
    <row r="176" spans="1:8" s="12" customFormat="1" ht="12.75">
      <c r="A176" s="2"/>
      <c r="E176" s="38"/>
      <c r="F176" s="38"/>
      <c r="G176" s="38"/>
      <c r="H176" s="38"/>
    </row>
    <row r="177" spans="1:8" s="12" customFormat="1" ht="12.75">
      <c r="A177" s="2"/>
      <c r="E177" s="38"/>
      <c r="F177" s="38"/>
      <c r="G177" s="38"/>
      <c r="H177" s="38"/>
    </row>
    <row r="178" spans="1:8" s="12" customFormat="1" ht="12.75">
      <c r="A178" s="2"/>
      <c r="E178" s="38"/>
      <c r="F178" s="38"/>
      <c r="G178" s="38"/>
      <c r="H178" s="38"/>
    </row>
    <row r="179" spans="1:8" s="12" customFormat="1" ht="12.75">
      <c r="A179" s="2"/>
      <c r="E179" s="38"/>
      <c r="F179" s="38"/>
      <c r="G179" s="38"/>
      <c r="H179" s="38"/>
    </row>
    <row r="180" spans="1:8" s="12" customFormat="1" ht="12.75">
      <c r="A180" s="2"/>
      <c r="E180" s="38"/>
      <c r="F180" s="38"/>
      <c r="G180" s="38"/>
      <c r="H180" s="38"/>
    </row>
    <row r="181" spans="1:8" s="12" customFormat="1" ht="12.75">
      <c r="A181" s="2"/>
      <c r="E181" s="38"/>
      <c r="F181" s="38"/>
      <c r="G181" s="38"/>
      <c r="H181" s="38"/>
    </row>
    <row r="182" spans="1:8" s="12" customFormat="1" ht="12.75">
      <c r="A182" s="2"/>
      <c r="E182" s="38"/>
      <c r="F182" s="38"/>
      <c r="G182" s="38"/>
      <c r="H182" s="38"/>
    </row>
    <row r="183" spans="1:8" s="12" customFormat="1" ht="12.75">
      <c r="A183" s="2"/>
      <c r="E183" s="38"/>
      <c r="F183" s="38"/>
      <c r="G183" s="38"/>
      <c r="H183" s="38"/>
    </row>
    <row r="184" spans="1:8" s="12" customFormat="1" ht="12.75">
      <c r="A184" s="2"/>
      <c r="E184" s="38"/>
      <c r="F184" s="38"/>
      <c r="G184" s="38"/>
      <c r="H184" s="38"/>
    </row>
    <row r="185" spans="1:8" s="12" customFormat="1" ht="12.75">
      <c r="A185" s="2"/>
      <c r="E185" s="38"/>
      <c r="F185" s="38"/>
      <c r="G185" s="38"/>
      <c r="H185" s="38"/>
    </row>
    <row r="186" spans="1:8" s="12" customFormat="1" ht="12.75">
      <c r="A186" s="2"/>
      <c r="E186" s="38"/>
      <c r="F186" s="38"/>
      <c r="G186" s="38"/>
      <c r="H186" s="38"/>
    </row>
    <row r="187" spans="1:8" s="12" customFormat="1" ht="12.75">
      <c r="A187" s="2"/>
      <c r="E187" s="38"/>
      <c r="F187" s="38"/>
      <c r="G187" s="38"/>
      <c r="H187" s="38"/>
    </row>
    <row r="188" spans="1:8" s="12" customFormat="1" ht="12.75">
      <c r="A188" s="2"/>
      <c r="E188" s="38"/>
      <c r="F188" s="38"/>
      <c r="G188" s="38"/>
      <c r="H188" s="38"/>
    </row>
    <row r="189" spans="1:8" s="12" customFormat="1" ht="12.75">
      <c r="A189" s="2"/>
      <c r="E189" s="38"/>
      <c r="F189" s="38"/>
      <c r="G189" s="38"/>
      <c r="H189" s="38"/>
    </row>
    <row r="190" spans="1:8" s="12" customFormat="1" ht="12.75">
      <c r="A190" s="2"/>
      <c r="E190" s="38"/>
      <c r="F190" s="38"/>
      <c r="G190" s="38"/>
      <c r="H190" s="38"/>
    </row>
    <row r="191" spans="1:8" s="12" customFormat="1" ht="12.75">
      <c r="A191" s="2"/>
      <c r="E191" s="38"/>
      <c r="F191" s="38"/>
      <c r="G191" s="38"/>
      <c r="H191" s="38"/>
    </row>
    <row r="192" spans="1:8" s="12" customFormat="1" ht="12.75">
      <c r="A192" s="2"/>
      <c r="E192" s="38"/>
      <c r="F192" s="38"/>
      <c r="G192" s="38"/>
      <c r="H192" s="38"/>
    </row>
    <row r="193" spans="1:8" s="12" customFormat="1" ht="12.75">
      <c r="A193" s="2"/>
      <c r="E193" s="38"/>
      <c r="F193" s="38"/>
      <c r="G193" s="38"/>
      <c r="H193" s="38"/>
    </row>
    <row r="194" spans="1:8" s="12" customFormat="1" ht="12.75">
      <c r="A194" s="2"/>
      <c r="E194" s="38"/>
      <c r="F194" s="38"/>
      <c r="G194" s="38"/>
      <c r="H194" s="38"/>
    </row>
    <row r="195" spans="1:8" s="12" customFormat="1" ht="12.75">
      <c r="A195" s="2"/>
      <c r="E195" s="38"/>
      <c r="F195" s="38"/>
      <c r="G195" s="38"/>
      <c r="H195" s="38"/>
    </row>
    <row r="196" spans="1:8" s="12" customFormat="1" ht="12.75">
      <c r="A196" s="2"/>
      <c r="E196" s="38"/>
      <c r="F196" s="38"/>
      <c r="G196" s="38"/>
      <c r="H196" s="38"/>
    </row>
    <row r="197" spans="1:8" s="12" customFormat="1" ht="12.75">
      <c r="A197" s="2"/>
      <c r="E197" s="38"/>
      <c r="F197" s="38"/>
      <c r="G197" s="38"/>
      <c r="H197" s="38"/>
    </row>
    <row r="198" spans="1:8" s="12" customFormat="1" ht="12.75">
      <c r="A198" s="2"/>
      <c r="E198" s="38"/>
      <c r="F198" s="38"/>
      <c r="G198" s="38"/>
      <c r="H198" s="38"/>
    </row>
    <row r="199" spans="1:8" s="12" customFormat="1" ht="12.75">
      <c r="A199" s="2"/>
      <c r="E199" s="38"/>
      <c r="F199" s="38"/>
      <c r="G199" s="38"/>
      <c r="H199" s="38"/>
    </row>
    <row r="200" spans="1:8" s="12" customFormat="1" ht="12.75">
      <c r="A200" s="2"/>
      <c r="E200" s="38"/>
      <c r="F200" s="38"/>
      <c r="G200" s="38"/>
      <c r="H200" s="38"/>
    </row>
    <row r="201" spans="1:8" s="12" customFormat="1" ht="12.75">
      <c r="A201" s="2"/>
      <c r="E201" s="38"/>
      <c r="F201" s="38"/>
      <c r="G201" s="38"/>
      <c r="H201" s="38"/>
    </row>
    <row r="202" spans="1:8" s="12" customFormat="1" ht="12.75">
      <c r="A202" s="2"/>
      <c r="E202" s="38"/>
      <c r="F202" s="38"/>
      <c r="G202" s="38"/>
      <c r="H202" s="38"/>
    </row>
  </sheetData>
  <sheetProtection/>
  <mergeCells count="1">
    <mergeCell ref="B7:J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2019-10-01T07:27:05Z</cp:lastPrinted>
  <dcterms:created xsi:type="dcterms:W3CDTF">2009-11-09T15:01:54Z</dcterms:created>
  <dcterms:modified xsi:type="dcterms:W3CDTF">2019-10-01T07:36:20Z</dcterms:modified>
  <cp:category/>
  <cp:version/>
  <cp:contentType/>
  <cp:contentStatus/>
</cp:coreProperties>
</file>